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<sst xmlns="http://schemas.openxmlformats.org/spreadsheetml/2006/main" count="577" uniqueCount="182">
  <si>
    <t>Wyniki czwórboju lekkoatletycznego dziewcząt</t>
  </si>
  <si>
    <t>Olecko 15.06.2012</t>
  </si>
  <si>
    <t>Województwo Dolnośląskie</t>
  </si>
  <si>
    <t>Bogatynia 3</t>
  </si>
  <si>
    <t>NAZWISKO/IMIĘ</t>
  </si>
  <si>
    <t>RAZEM</t>
  </si>
  <si>
    <t>60m</t>
  </si>
  <si>
    <t>pkt</t>
  </si>
  <si>
    <t>ppal</t>
  </si>
  <si>
    <t>wzwyż</t>
  </si>
  <si>
    <t>w dal</t>
  </si>
  <si>
    <t>600m</t>
  </si>
  <si>
    <t>Gościniak Marta</t>
  </si>
  <si>
    <t>Pawłowska Magdalena</t>
  </si>
  <si>
    <t>Zając Aleksandra</t>
  </si>
  <si>
    <t>Karczewska Żaneta</t>
  </si>
  <si>
    <t>Skrzypczak Nikola</t>
  </si>
  <si>
    <t>Województwo Kujawsko-Pomorskie</t>
  </si>
  <si>
    <t>Województwo Lubelskie</t>
  </si>
  <si>
    <t>ZS Zwierzyniec</t>
  </si>
  <si>
    <t>Psiuk Magdalena</t>
  </si>
  <si>
    <t>Prus Natalia</t>
  </si>
  <si>
    <t>Tymicka Patrycja</t>
  </si>
  <si>
    <t>Chmielewska Jolanta</t>
  </si>
  <si>
    <t>Tomczyk Gabriela</t>
  </si>
  <si>
    <t>Województwo Lubuskie</t>
  </si>
  <si>
    <t>Gubin 2</t>
  </si>
  <si>
    <t>Pytiak Natalia</t>
  </si>
  <si>
    <t>Toporska Natalia</t>
  </si>
  <si>
    <t>Koplin Kamila</t>
  </si>
  <si>
    <t>Pypeć Justyna</t>
  </si>
  <si>
    <t>Kaczmarek Weronika</t>
  </si>
  <si>
    <t>Ciszewska Weronika</t>
  </si>
  <si>
    <t>Województwo Łódzkie</t>
  </si>
  <si>
    <t>Kutno 9</t>
  </si>
  <si>
    <t>Goniarska Martyna</t>
  </si>
  <si>
    <t>Snopkowska Aleksandra</t>
  </si>
  <si>
    <t>Pietrzykowska Magdalena</t>
  </si>
  <si>
    <t>Kuźmin Emilia</t>
  </si>
  <si>
    <t>Kucharska Sandra</t>
  </si>
  <si>
    <t>Bunder Marta</t>
  </si>
  <si>
    <t>Województwo Małopolskie</t>
  </si>
  <si>
    <t>Kraków 91</t>
  </si>
  <si>
    <t>Czaban Magdalena</t>
  </si>
  <si>
    <t>Bąbka Julia</t>
  </si>
  <si>
    <t>Rogulska Magdalena</t>
  </si>
  <si>
    <t>Wójcik Weronika</t>
  </si>
  <si>
    <t>Województwo Mazowieckie</t>
  </si>
  <si>
    <t>Raszyn</t>
  </si>
  <si>
    <t>Wieczorek Wiktoria</t>
  </si>
  <si>
    <t>Kamińska Paulina</t>
  </si>
  <si>
    <t>Strzelczyk Sylwia</t>
  </si>
  <si>
    <t>Moskwa Magdalena</t>
  </si>
  <si>
    <t>Jasik Kinga</t>
  </si>
  <si>
    <t>Niewiadomska Ada</t>
  </si>
  <si>
    <t>Województwo Opolskie</t>
  </si>
  <si>
    <t>Namysłów 3</t>
  </si>
  <si>
    <t>Cichoń Klaudia</t>
  </si>
  <si>
    <t>Czerpak Aleksandra</t>
  </si>
  <si>
    <t>Czerpak Magdalena</t>
  </si>
  <si>
    <t>Filipek Julia</t>
  </si>
  <si>
    <t>Grzywok Nicole</t>
  </si>
  <si>
    <t>Konowalska Katarzyna</t>
  </si>
  <si>
    <t>Województwo Podlaskie</t>
  </si>
  <si>
    <t>Sańczyk Adrianna</t>
  </si>
  <si>
    <t>Żukowska Kamila</t>
  </si>
  <si>
    <t>Szawkało Natalia</t>
  </si>
  <si>
    <t>Harasimczuk Anna</t>
  </si>
  <si>
    <t>Wysocka Aleksandra</t>
  </si>
  <si>
    <t>Sokółka 1</t>
  </si>
  <si>
    <t>Hołubowicz Gabrysia</t>
  </si>
  <si>
    <t>Matuk Julia</t>
  </si>
  <si>
    <t>Kussy Zuzanna</t>
  </si>
  <si>
    <t>Trembowska Iza</t>
  </si>
  <si>
    <t>Województwo Podkarpackie</t>
  </si>
  <si>
    <t>Sanok 4</t>
  </si>
  <si>
    <t>Zimoń Daria</t>
  </si>
  <si>
    <t>Dymek Aleksandra</t>
  </si>
  <si>
    <t>Kielar Gabriela</t>
  </si>
  <si>
    <t>Głuszkiewicz Katarzyna</t>
  </si>
  <si>
    <t>Janik Emilia</t>
  </si>
  <si>
    <t>Województwo Pomorskie</t>
  </si>
  <si>
    <t>Sadlinki</t>
  </si>
  <si>
    <t>Czarnik Katarzyna</t>
  </si>
  <si>
    <t>Winiarska Patrycja</t>
  </si>
  <si>
    <t>Kozioł Milena</t>
  </si>
  <si>
    <t>Śliwa Paulina</t>
  </si>
  <si>
    <t>Rajmund Kaja</t>
  </si>
  <si>
    <t>Bakuła Patrycja</t>
  </si>
  <si>
    <t>Województwo Śląskie</t>
  </si>
  <si>
    <t>Jastrzębie Zdrój 18</t>
  </si>
  <si>
    <t>Fuszara Aleksandra</t>
  </si>
  <si>
    <t>Chruścińska Patrycja</t>
  </si>
  <si>
    <t>Musialik Angelika</t>
  </si>
  <si>
    <t>Olejnik Laura</t>
  </si>
  <si>
    <t>Glanc Justyna</t>
  </si>
  <si>
    <t>Małaszuk Agata</t>
  </si>
  <si>
    <t>Województwo Świętokrzyskie</t>
  </si>
  <si>
    <t>Kielce 33</t>
  </si>
  <si>
    <t>Mazur Katarzyna</t>
  </si>
  <si>
    <t>Grzęda Paulina</t>
  </si>
  <si>
    <t>Laskowska Wiktoria</t>
  </si>
  <si>
    <t>Adamczyk Justyna</t>
  </si>
  <si>
    <t>Adamiec Wiktoria</t>
  </si>
  <si>
    <t>Województwo Warmińsko-Mazurskie</t>
  </si>
  <si>
    <t>Pasłek 2</t>
  </si>
  <si>
    <t>Kolterman Dominika</t>
  </si>
  <si>
    <t>Adamczyk Patrycja</t>
  </si>
  <si>
    <t>Grzyb Joanna</t>
  </si>
  <si>
    <t>Złamańczuk Aleksandra</t>
  </si>
  <si>
    <t>Flis Aleksandra</t>
  </si>
  <si>
    <t>Wawer Aleksandra</t>
  </si>
  <si>
    <t>Wielbark</t>
  </si>
  <si>
    <t>Staszewska Dominika</t>
  </si>
  <si>
    <t>Koziatek Dominika</t>
  </si>
  <si>
    <t>Kozicka Gabriela</t>
  </si>
  <si>
    <t>Kołodziejczyk Maria</t>
  </si>
  <si>
    <t>Studzińska Adrianna</t>
  </si>
  <si>
    <t>Województwo Wielkopolskie</t>
  </si>
  <si>
    <t>Piła 1</t>
  </si>
  <si>
    <t>Bornikowska Angelika</t>
  </si>
  <si>
    <t>Kozłowska Izabela</t>
  </si>
  <si>
    <t>Gieryszewska Marta</t>
  </si>
  <si>
    <t>Kołacz Patrycja</t>
  </si>
  <si>
    <t>Ślusarczyk Aleksandra</t>
  </si>
  <si>
    <t>Mikołajczak Joanna</t>
  </si>
  <si>
    <t>Bryg Wiktoria</t>
  </si>
  <si>
    <t>Pańtak Julia</t>
  </si>
  <si>
    <t>Wasilków</t>
  </si>
  <si>
    <t>Grecka Agnieszka</t>
  </si>
  <si>
    <t>Bydgoszcz 31</t>
  </si>
  <si>
    <t>Sułek Adrianna</t>
  </si>
  <si>
    <t>Chmarzyńska Natalia</t>
  </si>
  <si>
    <t>Szymczak Adrianna</t>
  </si>
  <si>
    <t>Jankowska Jagoda</t>
  </si>
  <si>
    <t>Trott Patrycja</t>
  </si>
  <si>
    <t>Nitulska Magda</t>
  </si>
  <si>
    <t>Chwałek Agnieszka</t>
  </si>
  <si>
    <t>Czachrowska Martyna</t>
  </si>
  <si>
    <t>Podłaszczyk Gabriela</t>
  </si>
  <si>
    <t>Hwat Sandra</t>
  </si>
  <si>
    <t>Hawyżewska Monika</t>
  </si>
  <si>
    <t>Dąbkowska Zuzanna</t>
  </si>
  <si>
    <t>zwierzyniec</t>
  </si>
  <si>
    <t>szkola</t>
  </si>
  <si>
    <t>imie nazwisko</t>
  </si>
  <si>
    <t>razem</t>
  </si>
  <si>
    <t>pileczka</t>
  </si>
  <si>
    <t>wzwyz</t>
  </si>
  <si>
    <t>dal</t>
  </si>
  <si>
    <t>31 Bydgoszcz</t>
  </si>
  <si>
    <t>91 Kraków</t>
  </si>
  <si>
    <t>Bogatynia</t>
  </si>
  <si>
    <t>Zwierzyniec</t>
  </si>
  <si>
    <t>Pasłęk 2</t>
  </si>
  <si>
    <t>BIEG NR 1</t>
  </si>
  <si>
    <t>BIEG NR 2</t>
  </si>
  <si>
    <t>BIEG NR 3</t>
  </si>
  <si>
    <t>BIEG NR 4</t>
  </si>
  <si>
    <t>BIEG NR 5</t>
  </si>
  <si>
    <t>BIEG NR 6</t>
  </si>
  <si>
    <t>BIEG NR 7</t>
  </si>
  <si>
    <t>BIEG NR 8</t>
  </si>
  <si>
    <t>BIEG NR 9</t>
  </si>
  <si>
    <t>Hnat Sandra</t>
  </si>
  <si>
    <t>Czachowska Martyna</t>
  </si>
  <si>
    <t>SP 1 Piła</t>
  </si>
  <si>
    <t>SP Wielbark</t>
  </si>
  <si>
    <t>SP 2 Pasłęk</t>
  </si>
  <si>
    <t>SP 33 Kielce</t>
  </si>
  <si>
    <t>SP 18 Jastrzębie Zdrój</t>
  </si>
  <si>
    <t>SP Sadlinki</t>
  </si>
  <si>
    <t>SP 4 Sanok</t>
  </si>
  <si>
    <t>SP 1 Sokółka</t>
  </si>
  <si>
    <t>SP Wasilków</t>
  </si>
  <si>
    <t>SP 3 Namysłów</t>
  </si>
  <si>
    <t>SP Raszyn</t>
  </si>
  <si>
    <t>SP 91 Kraków</t>
  </si>
  <si>
    <t>SP 9 Kutno</t>
  </si>
  <si>
    <t>SP 2 Gubin</t>
  </si>
  <si>
    <t>SP 31 Bydgoszcz</t>
  </si>
  <si>
    <t>SP 3 Bogatynia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</si>
</sst>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3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56"/>
      <name val="Cambria"/>
      <family val="2"/>
    </font>
    <font>
      <u val="single"/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b/>
      <sz val="13"/>
      <color indexed="8"/>
      <name val="Arial CE"/>
      <family val="2"/>
    </font>
    <font>
      <sz val="12"/>
      <color indexed="9"/>
      <name val="Arial CE"/>
      <family val="2"/>
    </font>
    <font>
      <sz val="11"/>
      <color indexed="12"/>
      <name val="Arial"/>
      <family val="2"/>
    </font>
    <font>
      <sz val="12"/>
      <name val="Arial CE"/>
      <family val="2"/>
    </font>
    <font>
      <sz val="11"/>
      <name val="Arial"/>
      <family val="2"/>
    </font>
    <font>
      <b/>
      <sz val="13"/>
      <name val="Arial CE"/>
      <family val="2"/>
    </font>
    <font>
      <sz val="16"/>
      <name val="Arial"/>
      <family val="2"/>
    </font>
    <font>
      <sz val="16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58" applyNumberFormat="1" applyFont="1" applyFill="1" applyBorder="1" applyAlignment="1" applyProtection="1">
      <alignment/>
      <protection/>
    </xf>
    <xf numFmtId="0" fontId="9" fillId="0" borderId="6" xfId="48" applyNumberFormat="1" applyFont="1" applyFill="1" applyAlignment="1" applyProtection="1">
      <alignment/>
      <protection/>
    </xf>
    <xf numFmtId="0" fontId="0" fillId="0" borderId="0" xfId="0" applyAlignment="1">
      <alignment horizontal="center" vertical="center"/>
    </xf>
    <xf numFmtId="0" fontId="19" fillId="24" borderId="0" xfId="44" applyNumberFormat="1" applyFont="1" applyFill="1" applyBorder="1" applyAlignment="1" applyProtection="1">
      <alignment/>
      <protection/>
    </xf>
    <xf numFmtId="0" fontId="21" fillId="25" borderId="10" xfId="52" applyFont="1" applyFill="1" applyBorder="1" applyAlignment="1">
      <alignment horizontal="left"/>
      <protection/>
    </xf>
    <xf numFmtId="0" fontId="22" fillId="25" borderId="10" xfId="52" applyNumberFormat="1" applyFont="1" applyFill="1" applyBorder="1" applyAlignment="1">
      <alignment horizontal="center"/>
      <protection/>
    </xf>
    <xf numFmtId="4" fontId="22" fillId="25" borderId="10" xfId="52" applyNumberFormat="1" applyFont="1" applyFill="1" applyBorder="1" applyAlignment="1">
      <alignment horizontal="center"/>
      <protection/>
    </xf>
    <xf numFmtId="0" fontId="23" fillId="25" borderId="10" xfId="52" applyNumberFormat="1" applyFont="1" applyFill="1" applyBorder="1" applyAlignment="1">
      <alignment horizontal="center"/>
      <protection/>
    </xf>
    <xf numFmtId="4" fontId="23" fillId="25" borderId="10" xfId="52" applyNumberFormat="1" applyFont="1" applyFill="1" applyBorder="1" applyAlignment="1">
      <alignment horizontal="center"/>
      <protection/>
    </xf>
    <xf numFmtId="2" fontId="23" fillId="25" borderId="10" xfId="52" applyNumberFormat="1" applyFont="1" applyFill="1" applyBorder="1" applyAlignment="1">
      <alignment horizontal="center"/>
      <protection/>
    </xf>
    <xf numFmtId="0" fontId="1" fillId="7" borderId="0" xfId="52" applyFill="1">
      <alignment/>
      <protection/>
    </xf>
    <xf numFmtId="0" fontId="24" fillId="11" borderId="10" xfId="52" applyFont="1" applyFill="1" applyBorder="1" applyAlignment="1">
      <alignment horizontal="left"/>
      <protection/>
    </xf>
    <xf numFmtId="0" fontId="25" fillId="26" borderId="10" xfId="52" applyNumberFormat="1" applyFont="1" applyFill="1" applyBorder="1" applyAlignment="1">
      <alignment horizontal="center"/>
      <protection/>
    </xf>
    <xf numFmtId="0" fontId="25" fillId="27" borderId="10" xfId="52" applyNumberFormat="1" applyFont="1" applyFill="1" applyBorder="1" applyAlignment="1">
      <alignment horizontal="center"/>
      <protection/>
    </xf>
    <xf numFmtId="0" fontId="23" fillId="3" borderId="10" xfId="52" applyNumberFormat="1" applyFont="1" applyFill="1" applyBorder="1" applyAlignment="1" applyProtection="1">
      <alignment horizontal="center"/>
      <protection locked="0"/>
    </xf>
    <xf numFmtId="164" fontId="23" fillId="3" borderId="10" xfId="52" applyNumberFormat="1" applyFont="1" applyFill="1" applyBorder="1" applyAlignment="1" applyProtection="1">
      <alignment horizontal="center"/>
      <protection locked="0"/>
    </xf>
    <xf numFmtId="1" fontId="26" fillId="7" borderId="0" xfId="52" applyNumberFormat="1" applyFont="1" applyFill="1" applyAlignment="1">
      <alignment horizontal="center"/>
      <protection/>
    </xf>
    <xf numFmtId="0" fontId="1" fillId="0" borderId="0" xfId="52" applyFill="1">
      <alignment/>
      <protection/>
    </xf>
    <xf numFmtId="0" fontId="24" fillId="0" borderId="10" xfId="52" applyFont="1" applyFill="1" applyBorder="1" applyAlignment="1">
      <alignment horizontal="left"/>
      <protection/>
    </xf>
    <xf numFmtId="0" fontId="25" fillId="0" borderId="10" xfId="52" applyNumberFormat="1" applyFont="1" applyFill="1" applyBorder="1" applyAlignment="1">
      <alignment horizontal="center"/>
      <protection/>
    </xf>
    <xf numFmtId="4" fontId="23" fillId="0" borderId="10" xfId="52" applyNumberFormat="1" applyFont="1" applyFill="1" applyBorder="1" applyAlignment="1" applyProtection="1">
      <alignment horizontal="center"/>
      <protection locked="0"/>
    </xf>
    <xf numFmtId="0" fontId="23" fillId="0" borderId="10" xfId="52" applyNumberFormat="1" applyFont="1" applyFill="1" applyBorder="1" applyAlignment="1" applyProtection="1">
      <alignment horizontal="center"/>
      <protection locked="0"/>
    </xf>
    <xf numFmtId="164" fontId="23" fillId="0" borderId="10" xfId="52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2" fontId="23" fillId="3" borderId="10" xfId="52" applyNumberFormat="1" applyFont="1" applyFill="1" applyBorder="1" applyAlignment="1" applyProtection="1">
      <alignment horizontal="center"/>
      <protection locked="0"/>
    </xf>
    <xf numFmtId="2" fontId="23" fillId="0" borderId="10" xfId="52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13" fillId="0" borderId="0" xfId="0" applyFont="1" applyBorder="1" applyAlignment="1">
      <alignment horizontal="center" vertical="center"/>
    </xf>
    <xf numFmtId="0" fontId="27" fillId="0" borderId="10" xfId="52" applyNumberFormat="1" applyFont="1" applyFill="1" applyBorder="1" applyAlignment="1">
      <alignment horizontal="center"/>
      <protection/>
    </xf>
    <xf numFmtId="2" fontId="23" fillId="3" borderId="11" xfId="52" applyNumberFormat="1" applyFont="1" applyFill="1" applyBorder="1" applyAlignment="1" applyProtection="1">
      <alignment horizontal="center"/>
      <protection locked="0"/>
    </xf>
    <xf numFmtId="0" fontId="1" fillId="0" borderId="12" xfId="52" applyFont="1" applyFill="1" applyBorder="1">
      <alignment/>
      <protection/>
    </xf>
    <xf numFmtId="0" fontId="24" fillId="0" borderId="12" xfId="52" applyFont="1" applyFill="1" applyBorder="1" applyAlignment="1">
      <alignment horizontal="left"/>
      <protection/>
    </xf>
    <xf numFmtId="0" fontId="27" fillId="0" borderId="12" xfId="52" applyNumberFormat="1" applyFont="1" applyFill="1" applyBorder="1" applyAlignment="1">
      <alignment horizontal="center"/>
      <protection/>
    </xf>
    <xf numFmtId="0" fontId="1" fillId="0" borderId="12" xfId="44" applyNumberFormat="1" applyFont="1" applyFill="1" applyBorder="1" applyAlignment="1" applyProtection="1">
      <alignment/>
      <protection/>
    </xf>
    <xf numFmtId="1" fontId="1" fillId="0" borderId="12" xfId="52" applyNumberFormat="1" applyFont="1" applyFill="1" applyBorder="1" applyAlignment="1">
      <alignment horizontal="left"/>
      <protection/>
    </xf>
    <xf numFmtId="0" fontId="29" fillId="0" borderId="12" xfId="52" applyFont="1" applyFill="1" applyBorder="1" applyAlignment="1">
      <alignment horizontal="left"/>
      <protection/>
    </xf>
    <xf numFmtId="0" fontId="1" fillId="0" borderId="12" xfId="44" applyNumberFormat="1" applyFont="1" applyFill="1" applyBorder="1" applyAlignment="1" applyProtection="1">
      <alignment horizontal="left"/>
      <protection/>
    </xf>
    <xf numFmtId="0" fontId="1" fillId="0" borderId="12" xfId="52" applyFont="1" applyFill="1" applyBorder="1" applyAlignment="1">
      <alignment horizontal="left"/>
      <protection/>
    </xf>
    <xf numFmtId="1" fontId="28" fillId="0" borderId="12" xfId="52" applyNumberFormat="1" applyFont="1" applyFill="1" applyBorder="1" applyAlignment="1">
      <alignment horizontal="left"/>
      <protection/>
    </xf>
    <xf numFmtId="0" fontId="29" fillId="0" borderId="13" xfId="52" applyFont="1" applyFill="1" applyBorder="1" applyAlignment="1">
      <alignment horizontal="left"/>
      <protection/>
    </xf>
    <xf numFmtId="0" fontId="27" fillId="0" borderId="14" xfId="52" applyNumberFormat="1" applyFont="1" applyFill="1" applyBorder="1" applyAlignment="1">
      <alignment horizontal="center"/>
      <protection/>
    </xf>
    <xf numFmtId="0" fontId="1" fillId="0" borderId="15" xfId="44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/>
    </xf>
    <xf numFmtId="0" fontId="30" fillId="0" borderId="13" xfId="44" applyNumberFormat="1" applyFont="1" applyFill="1" applyBorder="1" applyAlignment="1" applyProtection="1">
      <alignment horizontal="center"/>
      <protection/>
    </xf>
    <xf numFmtId="0" fontId="30" fillId="0" borderId="17" xfId="44" applyNumberFormat="1" applyFont="1" applyFill="1" applyBorder="1" applyAlignment="1" applyProtection="1">
      <alignment horizontal="center"/>
      <protection/>
    </xf>
    <xf numFmtId="0" fontId="30" fillId="0" borderId="18" xfId="44" applyNumberFormat="1" applyFont="1" applyFill="1" applyBorder="1" applyAlignment="1" applyProtection="1">
      <alignment horizontal="center"/>
      <protection/>
    </xf>
    <xf numFmtId="0" fontId="30" fillId="0" borderId="13" xfId="52" applyFont="1" applyFill="1" applyBorder="1" applyAlignment="1">
      <alignment horizontal="center"/>
      <protection/>
    </xf>
    <xf numFmtId="0" fontId="30" fillId="0" borderId="17" xfId="52" applyFont="1" applyFill="1" applyBorder="1" applyAlignment="1">
      <alignment horizontal="center"/>
      <protection/>
    </xf>
    <xf numFmtId="0" fontId="30" fillId="0" borderId="18" xfId="52" applyFont="1" applyFill="1" applyBorder="1" applyAlignment="1">
      <alignment horizontal="center"/>
      <protection/>
    </xf>
    <xf numFmtId="0" fontId="24" fillId="0" borderId="0" xfId="52" applyFont="1" applyFill="1" applyBorder="1" applyAlignment="1">
      <alignment horizontal="left"/>
      <protection/>
    </xf>
    <xf numFmtId="0" fontId="25" fillId="0" borderId="0" xfId="52" applyNumberFormat="1" applyFont="1" applyFill="1" applyBorder="1" applyAlignment="1">
      <alignment horizontal="center"/>
      <protection/>
    </xf>
    <xf numFmtId="0" fontId="23" fillId="0" borderId="0" xfId="52" applyNumberFormat="1" applyFont="1" applyFill="1" applyBorder="1" applyAlignment="1" applyProtection="1">
      <alignment horizontal="center"/>
      <protection locked="0"/>
    </xf>
    <xf numFmtId="164" fontId="23" fillId="0" borderId="0" xfId="52" applyNumberFormat="1" applyFont="1" applyFill="1" applyBorder="1" applyAlignment="1" applyProtection="1">
      <alignment horizontal="center"/>
      <protection locked="0"/>
    </xf>
    <xf numFmtId="2" fontId="23" fillId="0" borderId="0" xfId="52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horizontal="center"/>
    </xf>
    <xf numFmtId="0" fontId="33" fillId="7" borderId="0" xfId="52" applyFont="1" applyFill="1" applyAlignment="1">
      <alignment horizontal="center"/>
      <protection/>
    </xf>
    <xf numFmtId="1" fontId="33" fillId="7" borderId="0" xfId="52" applyNumberFormat="1" applyFont="1" applyFill="1" applyAlignment="1">
      <alignment horizontal="center"/>
      <protection/>
    </xf>
    <xf numFmtId="0" fontId="33" fillId="28" borderId="0" xfId="52" applyFont="1" applyFill="1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0"/>
  <sheetViews>
    <sheetView tabSelected="1" zoomScalePageLayoutView="0" workbookViewId="0" topLeftCell="A1">
      <selection activeCell="A185" sqref="A185"/>
    </sheetView>
  </sheetViews>
  <sheetFormatPr defaultColWidth="8.796875" defaultRowHeight="14.25"/>
  <cols>
    <col min="1" max="1" width="20" style="0" customWidth="1"/>
    <col min="2" max="2" width="26.59765625" style="0" customWidth="1"/>
    <col min="4" max="4" width="21.5" style="0" customWidth="1"/>
  </cols>
  <sheetData>
    <row r="1" spans="2:12" ht="2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4:6" ht="16.5">
      <c r="D2" s="2" t="s">
        <v>1</v>
      </c>
      <c r="E2" s="2"/>
      <c r="F2" s="2"/>
    </row>
    <row r="5" spans="3:5" ht="15">
      <c r="C5" s="56">
        <v>1</v>
      </c>
      <c r="D5" s="56" t="s">
        <v>168</v>
      </c>
      <c r="E5" s="56">
        <v>1678</v>
      </c>
    </row>
    <row r="6" spans="3:5" ht="15">
      <c r="C6" s="56">
        <v>2</v>
      </c>
      <c r="D6" s="56" t="s">
        <v>171</v>
      </c>
      <c r="E6" s="56">
        <v>1619</v>
      </c>
    </row>
    <row r="7" spans="3:5" ht="15">
      <c r="C7" s="56">
        <v>3</v>
      </c>
      <c r="D7" s="56" t="s">
        <v>180</v>
      </c>
      <c r="E7" s="56">
        <v>1600</v>
      </c>
    </row>
    <row r="8" spans="3:5" ht="15">
      <c r="C8" s="56">
        <v>4</v>
      </c>
      <c r="D8" s="56" t="s">
        <v>178</v>
      </c>
      <c r="E8" s="56">
        <v>1443</v>
      </c>
    </row>
    <row r="9" spans="3:5" ht="15">
      <c r="C9" s="56">
        <v>5</v>
      </c>
      <c r="D9" s="56" t="s">
        <v>172</v>
      </c>
      <c r="E9" s="56">
        <v>1417</v>
      </c>
    </row>
    <row r="10" spans="3:5" ht="15">
      <c r="C10" s="56">
        <v>6</v>
      </c>
      <c r="D10" s="56" t="s">
        <v>174</v>
      </c>
      <c r="E10" s="56">
        <v>1413</v>
      </c>
    </row>
    <row r="11" spans="3:5" ht="15">
      <c r="C11" s="56">
        <v>7</v>
      </c>
      <c r="D11" s="56" t="s">
        <v>175</v>
      </c>
      <c r="E11" s="56">
        <v>1385</v>
      </c>
    </row>
    <row r="12" spans="3:5" ht="15">
      <c r="C12" s="56">
        <v>8</v>
      </c>
      <c r="D12" s="56" t="s">
        <v>170</v>
      </c>
      <c r="E12" s="56">
        <v>1376</v>
      </c>
    </row>
    <row r="13" spans="3:5" ht="15">
      <c r="C13" s="56">
        <v>9</v>
      </c>
      <c r="D13" s="56" t="s">
        <v>173</v>
      </c>
      <c r="E13" s="56">
        <v>1366</v>
      </c>
    </row>
    <row r="14" spans="3:5" ht="15">
      <c r="C14" s="56">
        <v>10</v>
      </c>
      <c r="D14" s="56" t="s">
        <v>177</v>
      </c>
      <c r="E14" s="56">
        <v>1350</v>
      </c>
    </row>
    <row r="15" spans="3:5" ht="15">
      <c r="C15" s="56">
        <v>11</v>
      </c>
      <c r="D15" s="56" t="s">
        <v>181</v>
      </c>
      <c r="E15" s="56">
        <v>1350</v>
      </c>
    </row>
    <row r="16" spans="3:5" ht="15">
      <c r="C16" s="56">
        <v>12</v>
      </c>
      <c r="D16" s="56" t="s">
        <v>169</v>
      </c>
      <c r="E16" s="56">
        <v>1343</v>
      </c>
    </row>
    <row r="17" spans="3:5" ht="15">
      <c r="C17" s="56">
        <v>13</v>
      </c>
      <c r="D17" s="56" t="s">
        <v>167</v>
      </c>
      <c r="E17" s="56">
        <v>1342</v>
      </c>
    </row>
    <row r="18" spans="3:5" ht="15">
      <c r="C18" s="56">
        <v>14</v>
      </c>
      <c r="D18" s="56" t="s">
        <v>179</v>
      </c>
      <c r="E18" s="56">
        <v>1326</v>
      </c>
    </row>
    <row r="19" spans="3:5" ht="15">
      <c r="C19" s="56">
        <v>15</v>
      </c>
      <c r="D19" s="56" t="s">
        <v>153</v>
      </c>
      <c r="E19" s="56">
        <v>1315</v>
      </c>
    </row>
    <row r="20" spans="3:5" ht="15">
      <c r="C20" s="56">
        <v>16</v>
      </c>
      <c r="D20" s="56" t="s">
        <v>166</v>
      </c>
      <c r="E20" s="56">
        <v>1219</v>
      </c>
    </row>
    <row r="21" spans="3:5" ht="15">
      <c r="C21" s="56">
        <v>17</v>
      </c>
      <c r="D21" s="56" t="s">
        <v>176</v>
      </c>
      <c r="E21" s="56">
        <v>1184</v>
      </c>
    </row>
    <row r="24" spans="1:15" s="3" customFormat="1" ht="27.75" customHeight="1">
      <c r="A24" s="43" t="s">
        <v>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15" s="3" customFormat="1" ht="27.75" customHeight="1" thickBo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3" ht="16.5" thickBot="1" thickTop="1">
      <c r="A26" s="4" t="s">
        <v>3</v>
      </c>
      <c r="B26" s="5" t="s">
        <v>4</v>
      </c>
      <c r="C26" s="6" t="s">
        <v>5</v>
      </c>
      <c r="D26" s="7" t="s">
        <v>6</v>
      </c>
      <c r="E26" s="8" t="s">
        <v>7</v>
      </c>
      <c r="F26" s="9" t="s">
        <v>8</v>
      </c>
      <c r="G26" s="8" t="s">
        <v>7</v>
      </c>
      <c r="H26" s="8" t="s">
        <v>9</v>
      </c>
      <c r="I26" s="8" t="s">
        <v>7</v>
      </c>
      <c r="J26" s="8" t="s">
        <v>10</v>
      </c>
      <c r="K26" s="8" t="s">
        <v>7</v>
      </c>
      <c r="L26" s="10" t="s">
        <v>11</v>
      </c>
      <c r="M26" s="8" t="s">
        <v>7</v>
      </c>
    </row>
    <row r="27" spans="1:13" ht="16.5">
      <c r="A27" s="11"/>
      <c r="B27" s="12" t="s">
        <v>16</v>
      </c>
      <c r="C27" s="13">
        <f>SUM(E27,G27,I27,K27,M27)</f>
        <v>321</v>
      </c>
      <c r="D27" s="25">
        <v>8.93</v>
      </c>
      <c r="E27" s="14">
        <v>81</v>
      </c>
      <c r="F27" s="25">
        <v>47</v>
      </c>
      <c r="G27" s="14">
        <v>91</v>
      </c>
      <c r="H27" s="15">
        <v>0</v>
      </c>
      <c r="I27" s="14">
        <v>0</v>
      </c>
      <c r="J27" s="25">
        <v>4.22</v>
      </c>
      <c r="K27" s="14">
        <v>65</v>
      </c>
      <c r="L27" s="16">
        <v>0.0013288194444444443</v>
      </c>
      <c r="M27" s="14">
        <v>84</v>
      </c>
    </row>
    <row r="28" spans="1:13" ht="18" thickBot="1" thickTop="1">
      <c r="A28" s="11"/>
      <c r="B28" s="12" t="s">
        <v>15</v>
      </c>
      <c r="C28" s="13">
        <f>SUM(E28,G28,I28,K28,M28)</f>
        <v>268</v>
      </c>
      <c r="D28" s="25">
        <v>9.08</v>
      </c>
      <c r="E28" s="14">
        <v>74</v>
      </c>
      <c r="F28" s="25">
        <v>33.5</v>
      </c>
      <c r="G28" s="14">
        <v>56</v>
      </c>
      <c r="H28" s="15">
        <v>0</v>
      </c>
      <c r="I28" s="14">
        <v>0</v>
      </c>
      <c r="J28" s="25">
        <v>4.06</v>
      </c>
      <c r="K28" s="14">
        <v>57</v>
      </c>
      <c r="L28" s="16">
        <v>0.001348148148148148</v>
      </c>
      <c r="M28" s="14">
        <v>81</v>
      </c>
    </row>
    <row r="29" spans="1:13" ht="18" thickBot="1" thickTop="1">
      <c r="A29" s="57">
        <f>SUM(C27:C31)</f>
        <v>1350</v>
      </c>
      <c r="B29" s="12" t="s">
        <v>125</v>
      </c>
      <c r="C29" s="13">
        <f>SUM(E29,G29,I29,K29,M29)</f>
        <v>267</v>
      </c>
      <c r="D29" s="25">
        <v>9.1</v>
      </c>
      <c r="E29" s="14">
        <v>74</v>
      </c>
      <c r="F29" s="25">
        <v>22</v>
      </c>
      <c r="G29" s="14">
        <v>28</v>
      </c>
      <c r="H29" s="15">
        <v>0</v>
      </c>
      <c r="I29" s="14">
        <v>0</v>
      </c>
      <c r="J29" s="25">
        <v>4.37</v>
      </c>
      <c r="K29" s="14">
        <v>73</v>
      </c>
      <c r="L29" s="16">
        <v>0.0012827546296296296</v>
      </c>
      <c r="M29" s="14">
        <v>92</v>
      </c>
    </row>
    <row r="30" spans="1:13" ht="18" thickBot="1" thickTop="1">
      <c r="A30" s="17"/>
      <c r="B30" s="12" t="s">
        <v>14</v>
      </c>
      <c r="C30" s="13">
        <f>SUM(E30,G30,I30,K30,M30)</f>
        <v>249</v>
      </c>
      <c r="D30" s="25">
        <v>9.22</v>
      </c>
      <c r="E30" s="14">
        <v>70</v>
      </c>
      <c r="F30" s="25">
        <v>31.5</v>
      </c>
      <c r="G30" s="14">
        <v>51</v>
      </c>
      <c r="H30" s="15">
        <v>0</v>
      </c>
      <c r="I30" s="14">
        <v>0</v>
      </c>
      <c r="J30" s="25">
        <v>4.01</v>
      </c>
      <c r="K30" s="14">
        <v>55</v>
      </c>
      <c r="L30" s="16">
        <v>0.0013935185185185188</v>
      </c>
      <c r="M30" s="14">
        <v>73</v>
      </c>
    </row>
    <row r="31" spans="1:13" ht="16.5">
      <c r="A31" s="17"/>
      <c r="B31" s="12" t="s">
        <v>13</v>
      </c>
      <c r="C31" s="13">
        <f>SUM(E31,G31,I31,K31,M31)</f>
        <v>245</v>
      </c>
      <c r="D31" s="25">
        <v>9.23</v>
      </c>
      <c r="E31" s="14">
        <v>70</v>
      </c>
      <c r="F31" s="25">
        <v>25</v>
      </c>
      <c r="G31" s="14">
        <v>34</v>
      </c>
      <c r="H31" s="15">
        <v>0</v>
      </c>
      <c r="I31" s="14">
        <v>0</v>
      </c>
      <c r="J31" s="25">
        <v>3.88</v>
      </c>
      <c r="K31" s="14">
        <v>50</v>
      </c>
      <c r="L31" s="16">
        <v>0.001286689814814815</v>
      </c>
      <c r="M31" s="14">
        <v>91</v>
      </c>
    </row>
    <row r="32" spans="1:13" ht="16.5">
      <c r="A32" s="11"/>
      <c r="B32" s="12" t="s">
        <v>12</v>
      </c>
      <c r="C32" s="13">
        <f>SUM(E32,G32,I32,K32,M32)</f>
        <v>227</v>
      </c>
      <c r="D32" s="25">
        <v>8.92</v>
      </c>
      <c r="E32" s="14">
        <v>81</v>
      </c>
      <c r="F32" s="25">
        <v>32.5</v>
      </c>
      <c r="G32" s="14">
        <v>53</v>
      </c>
      <c r="H32" s="15">
        <v>0</v>
      </c>
      <c r="I32" s="14">
        <v>0</v>
      </c>
      <c r="J32" s="25">
        <v>4.04</v>
      </c>
      <c r="K32" s="14">
        <v>56</v>
      </c>
      <c r="L32" s="16">
        <v>0.0016222222222222222</v>
      </c>
      <c r="M32" s="14">
        <v>37</v>
      </c>
    </row>
    <row r="33" spans="1:13" s="24" customFormat="1" ht="18" thickBot="1" thickTop="1">
      <c r="A33" s="18"/>
      <c r="B33" s="19"/>
      <c r="C33" s="20"/>
      <c r="D33" s="21"/>
      <c r="E33" s="20"/>
      <c r="F33" s="21"/>
      <c r="G33" s="20"/>
      <c r="H33" s="22"/>
      <c r="I33" s="20"/>
      <c r="J33" s="22"/>
      <c r="K33" s="20"/>
      <c r="L33" s="23"/>
      <c r="M33" s="20"/>
    </row>
    <row r="34" spans="1:15" s="3" customFormat="1" ht="31.5" customHeight="1" thickTop="1">
      <c r="A34" s="43" t="s">
        <v>17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s="3" customFormat="1" ht="31.5" customHeight="1" thickBo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3" ht="16.5" thickBot="1" thickTop="1">
      <c r="A36" s="4" t="s">
        <v>130</v>
      </c>
      <c r="B36" s="5" t="s">
        <v>4</v>
      </c>
      <c r="C36" s="6" t="s">
        <v>5</v>
      </c>
      <c r="D36" s="7" t="s">
        <v>6</v>
      </c>
      <c r="E36" s="7" t="s">
        <v>7</v>
      </c>
      <c r="F36" s="9" t="s">
        <v>8</v>
      </c>
      <c r="G36" s="7" t="s">
        <v>7</v>
      </c>
      <c r="H36" s="8" t="s">
        <v>9</v>
      </c>
      <c r="I36" s="7" t="s">
        <v>7</v>
      </c>
      <c r="J36" s="8" t="s">
        <v>10</v>
      </c>
      <c r="K36" s="7" t="s">
        <v>7</v>
      </c>
      <c r="L36" s="10" t="s">
        <v>11</v>
      </c>
      <c r="M36" s="7" t="s">
        <v>7</v>
      </c>
    </row>
    <row r="37" spans="1:13" ht="16.5">
      <c r="A37" s="11"/>
      <c r="B37" s="12" t="s">
        <v>131</v>
      </c>
      <c r="C37" s="13">
        <f>SUM(E37,G37,I37,K37,M37)</f>
        <v>487</v>
      </c>
      <c r="D37" s="25">
        <v>8.54</v>
      </c>
      <c r="E37" s="14">
        <v>97</v>
      </c>
      <c r="F37" s="25">
        <v>52.5</v>
      </c>
      <c r="G37" s="14">
        <v>108</v>
      </c>
      <c r="H37" s="15"/>
      <c r="I37" s="14"/>
      <c r="J37" s="25">
        <v>4.99</v>
      </c>
      <c r="K37" s="14">
        <v>127</v>
      </c>
      <c r="L37" s="16">
        <v>0.0011787037037037037</v>
      </c>
      <c r="M37" s="14">
        <v>155</v>
      </c>
    </row>
    <row r="38" spans="1:13" ht="18" thickBot="1" thickTop="1">
      <c r="A38" s="17"/>
      <c r="B38" s="12" t="s">
        <v>132</v>
      </c>
      <c r="C38" s="13">
        <f>SUM(E38,G38,I38,K38,M38)</f>
        <v>304</v>
      </c>
      <c r="D38" s="25">
        <v>9.13</v>
      </c>
      <c r="E38" s="14">
        <v>73</v>
      </c>
      <c r="F38" s="25">
        <v>43.5</v>
      </c>
      <c r="G38" s="14">
        <v>82</v>
      </c>
      <c r="H38" s="15"/>
      <c r="I38" s="14"/>
      <c r="J38" s="25">
        <v>4.36</v>
      </c>
      <c r="K38" s="14">
        <v>72</v>
      </c>
      <c r="L38" s="16">
        <v>0.0013754629629629629</v>
      </c>
      <c r="M38" s="14">
        <v>77</v>
      </c>
    </row>
    <row r="39" spans="1:13" ht="18" thickBot="1" thickTop="1">
      <c r="A39" s="57">
        <f>SUM(C37:C41)</f>
        <v>1600</v>
      </c>
      <c r="B39" s="12" t="s">
        <v>141</v>
      </c>
      <c r="C39" s="13">
        <f>SUM(E39,G39,I39,K39,M39)</f>
        <v>277</v>
      </c>
      <c r="D39" s="25">
        <v>9.05</v>
      </c>
      <c r="E39" s="14">
        <v>76</v>
      </c>
      <c r="F39" s="25">
        <v>32</v>
      </c>
      <c r="G39" s="14">
        <v>52</v>
      </c>
      <c r="H39" s="15"/>
      <c r="I39" s="14"/>
      <c r="J39" s="25">
        <v>4.14</v>
      </c>
      <c r="K39" s="14">
        <v>61</v>
      </c>
      <c r="L39" s="16">
        <v>0.0012994212962962966</v>
      </c>
      <c r="M39" s="14">
        <v>88</v>
      </c>
    </row>
    <row r="40" spans="1:13" ht="18" thickBot="1" thickTop="1">
      <c r="A40" s="17"/>
      <c r="B40" s="12" t="s">
        <v>133</v>
      </c>
      <c r="C40" s="13">
        <f>SUM(E40,G40,I40,K40,M40)</f>
        <v>266</v>
      </c>
      <c r="D40" s="25">
        <v>9.04</v>
      </c>
      <c r="E40" s="14">
        <v>76</v>
      </c>
      <c r="F40" s="25">
        <v>39</v>
      </c>
      <c r="G40" s="14">
        <v>70</v>
      </c>
      <c r="H40" s="15"/>
      <c r="I40" s="14"/>
      <c r="J40" s="25">
        <v>4.05</v>
      </c>
      <c r="K40" s="14">
        <v>57</v>
      </c>
      <c r="L40" s="16">
        <v>0.0014582175925925926</v>
      </c>
      <c r="M40" s="14">
        <v>63</v>
      </c>
    </row>
    <row r="41" spans="1:13" ht="16.5">
      <c r="A41" s="11"/>
      <c r="B41" s="12" t="s">
        <v>135</v>
      </c>
      <c r="C41" s="13">
        <f>SUM(E41,G41,I41,K41,M41)</f>
        <v>266</v>
      </c>
      <c r="D41" s="25">
        <v>9.56</v>
      </c>
      <c r="E41" s="14">
        <v>59</v>
      </c>
      <c r="F41" s="25">
        <v>43</v>
      </c>
      <c r="G41" s="14">
        <v>81</v>
      </c>
      <c r="H41" s="15"/>
      <c r="I41" s="14"/>
      <c r="J41" s="25">
        <v>4.05</v>
      </c>
      <c r="K41" s="14">
        <v>57</v>
      </c>
      <c r="L41" s="16">
        <v>0.001420138888888889</v>
      </c>
      <c r="M41" s="14">
        <v>69</v>
      </c>
    </row>
    <row r="42" spans="1:13" ht="16.5">
      <c r="A42" s="11"/>
      <c r="B42" s="12" t="s">
        <v>134</v>
      </c>
      <c r="C42" s="13">
        <f>SUM(E42,G42,I42,K42,M42)</f>
        <v>263</v>
      </c>
      <c r="D42" s="25">
        <v>9.08</v>
      </c>
      <c r="E42" s="14">
        <v>74</v>
      </c>
      <c r="F42" s="25">
        <v>34.5</v>
      </c>
      <c r="G42" s="14">
        <v>58</v>
      </c>
      <c r="H42" s="15"/>
      <c r="I42" s="14"/>
      <c r="J42" s="25">
        <v>3.86</v>
      </c>
      <c r="K42" s="14">
        <v>49</v>
      </c>
      <c r="L42" s="16">
        <v>0.0013394675925925926</v>
      </c>
      <c r="M42" s="14">
        <v>82</v>
      </c>
    </row>
    <row r="43" spans="1:13" s="24" customFormat="1" ht="18" thickBot="1" thickTop="1">
      <c r="A43" s="18"/>
      <c r="B43" s="19"/>
      <c r="C43" s="20"/>
      <c r="D43" s="21"/>
      <c r="E43" s="20"/>
      <c r="F43" s="21"/>
      <c r="G43" s="20"/>
      <c r="H43" s="22"/>
      <c r="I43" s="20"/>
      <c r="J43" s="22"/>
      <c r="K43" s="20"/>
      <c r="L43" s="23"/>
      <c r="M43" s="20"/>
    </row>
    <row r="44" spans="1:15" ht="27.75" customHeight="1" thickTop="1">
      <c r="A44" s="43" t="s">
        <v>18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>
        <f>SUM(M44,K44,I44,G44,E44)</f>
        <v>0</v>
      </c>
      <c r="O44" s="43"/>
    </row>
    <row r="45" spans="1:15" ht="27.75" customHeight="1" thickBo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3" ht="16.5" thickBot="1" thickTop="1">
      <c r="A46" s="4" t="s">
        <v>19</v>
      </c>
      <c r="B46" s="5" t="s">
        <v>4</v>
      </c>
      <c r="C46" s="6" t="s">
        <v>5</v>
      </c>
      <c r="D46" s="7" t="s">
        <v>6</v>
      </c>
      <c r="E46" s="7" t="s">
        <v>7</v>
      </c>
      <c r="F46" s="9" t="s">
        <v>8</v>
      </c>
      <c r="G46" s="7" t="s">
        <v>7</v>
      </c>
      <c r="H46" s="8" t="s">
        <v>9</v>
      </c>
      <c r="I46" s="7" t="s">
        <v>7</v>
      </c>
      <c r="J46" s="8" t="s">
        <v>10</v>
      </c>
      <c r="K46" s="7" t="s">
        <v>7</v>
      </c>
      <c r="L46" s="10" t="s">
        <v>11</v>
      </c>
      <c r="M46" s="7" t="s">
        <v>7</v>
      </c>
    </row>
    <row r="47" spans="1:13" ht="16.5">
      <c r="A47" s="11"/>
      <c r="B47" s="12" t="s">
        <v>20</v>
      </c>
      <c r="C47" s="13">
        <f>SUM(E47,G47,I47,K47,M47)</f>
        <v>292</v>
      </c>
      <c r="D47" s="25">
        <v>8.81</v>
      </c>
      <c r="E47" s="14">
        <v>86</v>
      </c>
      <c r="F47" s="25">
        <v>37</v>
      </c>
      <c r="G47" s="14">
        <v>65</v>
      </c>
      <c r="H47" s="15"/>
      <c r="I47" s="14"/>
      <c r="J47" s="25">
        <v>4.05</v>
      </c>
      <c r="K47" s="14">
        <v>57</v>
      </c>
      <c r="L47" s="16">
        <v>0.0013243055555555558</v>
      </c>
      <c r="M47" s="14">
        <v>84</v>
      </c>
    </row>
    <row r="48" spans="1:13" ht="16.5">
      <c r="A48" s="17"/>
      <c r="B48" s="12" t="s">
        <v>21</v>
      </c>
      <c r="C48" s="13">
        <f>SUM(E48,G48,I48,K48,M48)</f>
        <v>283</v>
      </c>
      <c r="D48" s="25">
        <v>8.94</v>
      </c>
      <c r="E48" s="14">
        <v>80</v>
      </c>
      <c r="F48" s="25">
        <v>38</v>
      </c>
      <c r="G48" s="14">
        <v>67</v>
      </c>
      <c r="H48" s="15"/>
      <c r="I48" s="14"/>
      <c r="J48" s="25">
        <v>3.94</v>
      </c>
      <c r="K48" s="14">
        <v>52</v>
      </c>
      <c r="L48" s="16">
        <v>0.0013256944444444444</v>
      </c>
      <c r="M48" s="14">
        <v>84</v>
      </c>
    </row>
    <row r="49" spans="1:13" ht="16.5">
      <c r="A49" s="58">
        <f>SUM(C47:C51)</f>
        <v>1315</v>
      </c>
      <c r="B49" s="12" t="s">
        <v>22</v>
      </c>
      <c r="C49" s="13">
        <f>SUM(E49,G49,I49,K49,M49)</f>
        <v>257</v>
      </c>
      <c r="D49" s="25">
        <v>9.61</v>
      </c>
      <c r="E49" s="14">
        <v>58</v>
      </c>
      <c r="F49" s="25">
        <v>48.5</v>
      </c>
      <c r="G49" s="14">
        <v>95</v>
      </c>
      <c r="H49" s="15"/>
      <c r="I49" s="14"/>
      <c r="J49" s="25">
        <v>4.14</v>
      </c>
      <c r="K49" s="14">
        <v>61</v>
      </c>
      <c r="L49" s="16">
        <v>0.0015824074074074074</v>
      </c>
      <c r="M49" s="14">
        <v>43</v>
      </c>
    </row>
    <row r="50" spans="1:13" ht="16.5">
      <c r="A50" s="11"/>
      <c r="B50" s="12" t="s">
        <v>23</v>
      </c>
      <c r="C50" s="13">
        <f>SUM(E50,G50,I50,K50,M50)</f>
        <v>255</v>
      </c>
      <c r="D50" s="25">
        <v>10.01</v>
      </c>
      <c r="E50" s="14">
        <v>48</v>
      </c>
      <c r="F50" s="25">
        <v>42.5</v>
      </c>
      <c r="G50" s="14">
        <v>79</v>
      </c>
      <c r="H50" s="15"/>
      <c r="I50" s="14"/>
      <c r="J50" s="25">
        <v>3.96</v>
      </c>
      <c r="K50" s="14">
        <v>52</v>
      </c>
      <c r="L50" s="16">
        <v>0.0013791666666666666</v>
      </c>
      <c r="M50" s="14">
        <v>76</v>
      </c>
    </row>
    <row r="51" spans="1:13" ht="16.5">
      <c r="A51" s="11"/>
      <c r="B51" s="12" t="s">
        <v>24</v>
      </c>
      <c r="C51" s="13">
        <f>SUM(E51,G51,I51,K51,M51)</f>
        <v>228</v>
      </c>
      <c r="D51" s="25">
        <v>10.02</v>
      </c>
      <c r="E51" s="14">
        <v>48</v>
      </c>
      <c r="F51" s="25">
        <v>36.5</v>
      </c>
      <c r="G51" s="14">
        <v>63</v>
      </c>
      <c r="H51" s="15"/>
      <c r="I51" s="14"/>
      <c r="J51" s="25">
        <v>3.73</v>
      </c>
      <c r="K51" s="14">
        <v>45</v>
      </c>
      <c r="L51" s="16">
        <v>0.001404513888888889</v>
      </c>
      <c r="M51" s="14">
        <v>72</v>
      </c>
    </row>
    <row r="52" spans="1:13" ht="16.5">
      <c r="A52" s="11"/>
      <c r="B52" s="12" t="s">
        <v>126</v>
      </c>
      <c r="C52" s="13">
        <f>SUM(E52,G52,I52,K52,M52)</f>
        <v>202</v>
      </c>
      <c r="D52" s="25">
        <v>9.44</v>
      </c>
      <c r="E52" s="14">
        <v>62</v>
      </c>
      <c r="F52" s="25">
        <v>30.5</v>
      </c>
      <c r="G52" s="14">
        <v>48</v>
      </c>
      <c r="H52" s="15"/>
      <c r="I52" s="14"/>
      <c r="J52" s="25">
        <v>3.61</v>
      </c>
      <c r="K52" s="14">
        <v>41</v>
      </c>
      <c r="L52" s="16">
        <v>0.0015336805555555555</v>
      </c>
      <c r="M52" s="14">
        <v>51</v>
      </c>
    </row>
    <row r="53" spans="1:13" s="24" customFormat="1" ht="18" thickBot="1" thickTop="1">
      <c r="A53" s="18"/>
      <c r="B53" s="19"/>
      <c r="C53" s="20"/>
      <c r="D53" s="21"/>
      <c r="E53" s="20"/>
      <c r="F53" s="21"/>
      <c r="G53" s="20"/>
      <c r="H53" s="22"/>
      <c r="I53" s="20"/>
      <c r="J53" s="22"/>
      <c r="K53" s="20"/>
      <c r="L53" s="23"/>
      <c r="M53" s="20"/>
    </row>
    <row r="54" spans="1:15" s="3" customFormat="1" ht="27.75" customHeight="1" thickTop="1">
      <c r="A54" s="43" t="s">
        <v>25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>
        <f>SUM(M54,K54,I54,G54,E54)</f>
        <v>0</v>
      </c>
      <c r="O54" s="43"/>
    </row>
    <row r="55" spans="1:15" s="3" customFormat="1" ht="27.75" customHeight="1" thickBo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3" ht="16.5" thickBot="1" thickTop="1">
      <c r="A56" s="4" t="s">
        <v>26</v>
      </c>
      <c r="B56" s="5" t="s">
        <v>4</v>
      </c>
      <c r="C56" s="6" t="s">
        <v>5</v>
      </c>
      <c r="D56" s="7" t="s">
        <v>6</v>
      </c>
      <c r="E56" s="7" t="s">
        <v>7</v>
      </c>
      <c r="F56" s="9" t="s">
        <v>8</v>
      </c>
      <c r="G56" s="7" t="s">
        <v>7</v>
      </c>
      <c r="H56" s="8" t="s">
        <v>9</v>
      </c>
      <c r="I56" s="7" t="s">
        <v>7</v>
      </c>
      <c r="J56" s="8" t="s">
        <v>10</v>
      </c>
      <c r="K56" s="7" t="s">
        <v>7</v>
      </c>
      <c r="L56" s="10" t="s">
        <v>11</v>
      </c>
      <c r="M56" s="7" t="s">
        <v>7</v>
      </c>
    </row>
    <row r="57" spans="1:13" ht="16.5">
      <c r="A57" s="17"/>
      <c r="B57" s="12" t="s">
        <v>29</v>
      </c>
      <c r="C57" s="13">
        <f>SUM(E57,G57,I57,K57,M57)</f>
        <v>292</v>
      </c>
      <c r="D57" s="25">
        <v>8.97</v>
      </c>
      <c r="E57" s="14">
        <v>79</v>
      </c>
      <c r="F57" s="25">
        <v>37.5</v>
      </c>
      <c r="G57" s="14">
        <v>66</v>
      </c>
      <c r="H57" s="15"/>
      <c r="I57" s="14"/>
      <c r="J57" s="25">
        <v>3.98</v>
      </c>
      <c r="K57" s="14">
        <v>53</v>
      </c>
      <c r="L57" s="16">
        <v>0.001270949074074074</v>
      </c>
      <c r="M57" s="14">
        <v>94</v>
      </c>
    </row>
    <row r="58" spans="1:13" ht="16.5">
      <c r="A58" s="11"/>
      <c r="B58" s="12" t="s">
        <v>27</v>
      </c>
      <c r="C58" s="13">
        <f>SUM(E58,G58,I58,K58,M58)</f>
        <v>277</v>
      </c>
      <c r="D58" s="25">
        <v>9.04</v>
      </c>
      <c r="E58" s="14">
        <v>76</v>
      </c>
      <c r="F58" s="25">
        <v>36</v>
      </c>
      <c r="G58" s="14">
        <v>62</v>
      </c>
      <c r="H58" s="15"/>
      <c r="I58" s="14"/>
      <c r="J58" s="25">
        <v>4.29</v>
      </c>
      <c r="K58" s="14">
        <v>69</v>
      </c>
      <c r="L58" s="16">
        <v>0.001416087962962963</v>
      </c>
      <c r="M58" s="14">
        <v>70</v>
      </c>
    </row>
    <row r="59" spans="1:13" ht="16.5">
      <c r="A59" s="58">
        <f>SUM(C57:C61)</f>
        <v>1326</v>
      </c>
      <c r="B59" s="12" t="s">
        <v>30</v>
      </c>
      <c r="C59" s="13">
        <f>SUM(E59,G59,I59,K59,M59)</f>
        <v>262</v>
      </c>
      <c r="D59" s="25">
        <v>9.07</v>
      </c>
      <c r="E59" s="14">
        <v>75</v>
      </c>
      <c r="F59" s="25">
        <v>36.5</v>
      </c>
      <c r="G59" s="14">
        <v>63</v>
      </c>
      <c r="H59" s="15"/>
      <c r="I59" s="14"/>
      <c r="J59" s="25">
        <v>3.82</v>
      </c>
      <c r="K59" s="14">
        <v>48</v>
      </c>
      <c r="L59" s="16">
        <v>0.0013806712962962963</v>
      </c>
      <c r="M59" s="14">
        <v>76</v>
      </c>
    </row>
    <row r="60" spans="1:13" ht="16.5">
      <c r="A60" s="11"/>
      <c r="B60" s="12" t="s">
        <v>31</v>
      </c>
      <c r="C60" s="13">
        <f>SUM(E60,G60,I60,K60,M60)</f>
        <v>250</v>
      </c>
      <c r="D60" s="25">
        <v>9.42</v>
      </c>
      <c r="E60" s="14">
        <v>63</v>
      </c>
      <c r="F60" s="25">
        <v>37.5</v>
      </c>
      <c r="G60" s="14">
        <v>66</v>
      </c>
      <c r="H60" s="15"/>
      <c r="I60" s="14"/>
      <c r="J60" s="25">
        <v>3.95</v>
      </c>
      <c r="K60" s="14">
        <v>52</v>
      </c>
      <c r="L60" s="16">
        <v>0.0014196759259259258</v>
      </c>
      <c r="M60" s="14">
        <v>69</v>
      </c>
    </row>
    <row r="61" spans="1:13" ht="16.5">
      <c r="A61" s="11"/>
      <c r="B61" s="12" t="s">
        <v>32</v>
      </c>
      <c r="C61" s="13">
        <f>SUM(E61,G61,I61,K61,M61)</f>
        <v>245</v>
      </c>
      <c r="D61" s="25">
        <v>9.66</v>
      </c>
      <c r="E61" s="14">
        <v>57</v>
      </c>
      <c r="F61" s="25">
        <v>47</v>
      </c>
      <c r="G61" s="14">
        <v>91</v>
      </c>
      <c r="H61" s="15"/>
      <c r="I61" s="14"/>
      <c r="J61" s="25">
        <v>3.53</v>
      </c>
      <c r="K61" s="14">
        <v>38</v>
      </c>
      <c r="L61" s="16">
        <v>0.0014843750000000002</v>
      </c>
      <c r="M61" s="14">
        <v>59</v>
      </c>
    </row>
    <row r="62" spans="1:13" ht="16.5">
      <c r="A62" s="17"/>
      <c r="B62" s="12" t="s">
        <v>28</v>
      </c>
      <c r="C62" s="13">
        <f>SUM(E62,G62,I62,K62,M62)</f>
        <v>202</v>
      </c>
      <c r="D62" s="25">
        <v>9.71</v>
      </c>
      <c r="E62" s="14">
        <v>56</v>
      </c>
      <c r="F62" s="25">
        <v>20</v>
      </c>
      <c r="G62" s="14">
        <v>24</v>
      </c>
      <c r="H62" s="15"/>
      <c r="I62" s="14"/>
      <c r="J62" s="25">
        <v>3.83</v>
      </c>
      <c r="K62" s="14">
        <v>48</v>
      </c>
      <c r="L62" s="16">
        <v>0.0013927083333333335</v>
      </c>
      <c r="M62" s="14">
        <v>74</v>
      </c>
    </row>
    <row r="63" spans="1:13" s="24" customFormat="1" ht="18" thickBot="1" thickTop="1">
      <c r="A63" s="18"/>
      <c r="B63" s="19"/>
      <c r="C63" s="20"/>
      <c r="D63" s="21"/>
      <c r="E63" s="20"/>
      <c r="F63" s="21"/>
      <c r="G63" s="20"/>
      <c r="H63" s="22"/>
      <c r="I63" s="20"/>
      <c r="J63" s="26"/>
      <c r="K63" s="20"/>
      <c r="L63" s="23"/>
      <c r="M63" s="20"/>
    </row>
    <row r="64" spans="1:15" s="3" customFormat="1" ht="27.75" customHeight="1" thickTop="1">
      <c r="A64" s="43" t="s">
        <v>33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>
        <f>SUM(M64,K64,I64,G64,E64)</f>
        <v>0</v>
      </c>
      <c r="O64" s="43"/>
    </row>
    <row r="65" spans="1:15" s="3" customFormat="1" ht="27.75" customHeight="1" thickBo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3" ht="16.5" thickBot="1" thickTop="1">
      <c r="A66" s="4" t="s">
        <v>34</v>
      </c>
      <c r="B66" s="5" t="s">
        <v>4</v>
      </c>
      <c r="C66" s="6" t="s">
        <v>5</v>
      </c>
      <c r="D66" s="7" t="s">
        <v>6</v>
      </c>
      <c r="E66" s="7" t="s">
        <v>7</v>
      </c>
      <c r="F66" s="9" t="s">
        <v>8</v>
      </c>
      <c r="G66" s="7" t="s">
        <v>7</v>
      </c>
      <c r="H66" s="8" t="s">
        <v>9</v>
      </c>
      <c r="I66" s="7" t="s">
        <v>7</v>
      </c>
      <c r="J66" s="8" t="s">
        <v>10</v>
      </c>
      <c r="K66" s="7" t="s">
        <v>7</v>
      </c>
      <c r="L66" s="10" t="s">
        <v>11</v>
      </c>
      <c r="M66" s="7" t="s">
        <v>7</v>
      </c>
    </row>
    <row r="67" spans="1:13" ht="16.5">
      <c r="A67" s="17"/>
      <c r="B67" s="12" t="s">
        <v>37</v>
      </c>
      <c r="C67" s="13">
        <f>SUM(E67,G67,I67,K67,M67)</f>
        <v>302</v>
      </c>
      <c r="D67" s="25">
        <v>8.56</v>
      </c>
      <c r="E67" s="14">
        <v>96</v>
      </c>
      <c r="F67" s="25">
        <v>32.5</v>
      </c>
      <c r="G67" s="14">
        <v>53</v>
      </c>
      <c r="H67" s="15"/>
      <c r="I67" s="14"/>
      <c r="J67" s="25">
        <v>4.38</v>
      </c>
      <c r="K67" s="14">
        <v>73</v>
      </c>
      <c r="L67" s="16">
        <v>0.001353472222222222</v>
      </c>
      <c r="M67" s="14">
        <v>80</v>
      </c>
    </row>
    <row r="68" spans="1:13" ht="18" thickBot="1" thickTop="1">
      <c r="A68" s="11"/>
      <c r="B68" s="12" t="s">
        <v>35</v>
      </c>
      <c r="C68" s="13">
        <f>SUM(E68,G68,I68,K68,M68)</f>
        <v>299</v>
      </c>
      <c r="D68" s="25">
        <v>8.83</v>
      </c>
      <c r="E68" s="14">
        <v>85</v>
      </c>
      <c r="F68" s="25">
        <v>33.5</v>
      </c>
      <c r="G68" s="14">
        <v>56</v>
      </c>
      <c r="H68" s="15"/>
      <c r="I68" s="14"/>
      <c r="J68" s="25">
        <v>4.41</v>
      </c>
      <c r="K68" s="14">
        <v>74</v>
      </c>
      <c r="L68" s="16">
        <v>0.0013295138888888888</v>
      </c>
      <c r="M68" s="14">
        <v>84</v>
      </c>
    </row>
    <row r="69" spans="1:13" ht="18" thickBot="1" thickTop="1">
      <c r="A69" s="57">
        <f>SUM(C67:C71)</f>
        <v>1443</v>
      </c>
      <c r="B69" s="12" t="s">
        <v>39</v>
      </c>
      <c r="C69" s="13">
        <f>SUM(E69,G69,I69,K69,M69)</f>
        <v>292</v>
      </c>
      <c r="D69" s="25">
        <v>9.18</v>
      </c>
      <c r="E69" s="14">
        <v>71</v>
      </c>
      <c r="F69" s="25">
        <v>36</v>
      </c>
      <c r="G69" s="14">
        <v>62</v>
      </c>
      <c r="H69" s="15"/>
      <c r="I69" s="14"/>
      <c r="J69" s="25">
        <v>4.66</v>
      </c>
      <c r="K69" s="14">
        <v>89</v>
      </c>
      <c r="L69" s="16">
        <v>0.0014119212962962963</v>
      </c>
      <c r="M69" s="14">
        <v>70</v>
      </c>
    </row>
    <row r="70" spans="1:13" ht="18" thickBot="1" thickTop="1">
      <c r="A70" s="17"/>
      <c r="B70" s="12" t="s">
        <v>38</v>
      </c>
      <c r="C70" s="13">
        <f>SUM(E70,G70,I70,K70,M70)</f>
        <v>276</v>
      </c>
      <c r="D70" s="25">
        <v>9.2</v>
      </c>
      <c r="E70" s="14">
        <v>71</v>
      </c>
      <c r="F70" s="25">
        <v>35.5</v>
      </c>
      <c r="G70" s="14">
        <v>61</v>
      </c>
      <c r="H70" s="15"/>
      <c r="I70" s="14"/>
      <c r="J70" s="25">
        <v>4.28</v>
      </c>
      <c r="K70" s="14">
        <v>68</v>
      </c>
      <c r="L70" s="16">
        <v>0.0013756944444444444</v>
      </c>
      <c r="M70" s="14">
        <v>76</v>
      </c>
    </row>
    <row r="71" spans="1:13" ht="16.5">
      <c r="A71" s="17"/>
      <c r="B71" s="12" t="s">
        <v>36</v>
      </c>
      <c r="C71" s="13">
        <f>SUM(E71,G71,I71,K71,M71)</f>
        <v>274</v>
      </c>
      <c r="D71" s="25">
        <v>9.13</v>
      </c>
      <c r="E71" s="14">
        <v>73</v>
      </c>
      <c r="F71" s="25">
        <v>31.5</v>
      </c>
      <c r="G71" s="14">
        <v>51</v>
      </c>
      <c r="H71" s="15"/>
      <c r="I71" s="14"/>
      <c r="J71" s="25">
        <v>4.31</v>
      </c>
      <c r="K71" s="14">
        <v>70</v>
      </c>
      <c r="L71" s="16">
        <v>0.0013518518518518521</v>
      </c>
      <c r="M71" s="14">
        <v>80</v>
      </c>
    </row>
    <row r="72" spans="1:13" ht="16.5">
      <c r="A72" s="11"/>
      <c r="B72" s="12" t="s">
        <v>40</v>
      </c>
      <c r="C72" s="13">
        <f>SUM(E72,G72,I72,K72,M72)</f>
        <v>240</v>
      </c>
      <c r="D72" s="25">
        <v>9.42</v>
      </c>
      <c r="E72" s="14">
        <v>63</v>
      </c>
      <c r="F72" s="25">
        <v>31.5</v>
      </c>
      <c r="G72" s="14">
        <v>51</v>
      </c>
      <c r="H72" s="15"/>
      <c r="I72" s="14"/>
      <c r="J72" s="25">
        <v>3.88</v>
      </c>
      <c r="K72" s="14">
        <v>50</v>
      </c>
      <c r="L72" s="16">
        <v>0.001379398148148148</v>
      </c>
      <c r="M72" s="14">
        <v>76</v>
      </c>
    </row>
    <row r="73" spans="1:13" s="24" customFormat="1" ht="18" thickBot="1" thickTop="1">
      <c r="A73" s="18"/>
      <c r="B73" s="19"/>
      <c r="C73" s="20"/>
      <c r="D73" s="21"/>
      <c r="E73" s="20"/>
      <c r="F73" s="21"/>
      <c r="G73" s="20"/>
      <c r="H73" s="22"/>
      <c r="I73" s="20"/>
      <c r="J73" s="22"/>
      <c r="K73" s="20"/>
      <c r="L73" s="23"/>
      <c r="M73" s="20"/>
    </row>
    <row r="74" spans="1:15" s="3" customFormat="1" ht="27.75" customHeight="1" thickTop="1">
      <c r="A74" s="43" t="s">
        <v>41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>
        <f>SUM(M74,K74,I74,G74,E74)</f>
        <v>0</v>
      </c>
      <c r="O74" s="43"/>
    </row>
    <row r="75" spans="1:15" s="3" customFormat="1" ht="27.75" customHeight="1" thickBo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3" ht="16.5" thickBot="1" thickTop="1">
      <c r="A76" s="4" t="s">
        <v>42</v>
      </c>
      <c r="B76" s="5" t="s">
        <v>4</v>
      </c>
      <c r="C76" s="6" t="s">
        <v>5</v>
      </c>
      <c r="D76" s="7" t="s">
        <v>6</v>
      </c>
      <c r="E76" s="7" t="s">
        <v>7</v>
      </c>
      <c r="F76" s="9" t="s">
        <v>8</v>
      </c>
      <c r="G76" s="7" t="s">
        <v>7</v>
      </c>
      <c r="H76" s="8" t="s">
        <v>9</v>
      </c>
      <c r="I76" s="7" t="s">
        <v>7</v>
      </c>
      <c r="J76" s="8" t="s">
        <v>10</v>
      </c>
      <c r="K76" s="7" t="s">
        <v>7</v>
      </c>
      <c r="L76" s="10" t="s">
        <v>11</v>
      </c>
      <c r="M76" s="7" t="s">
        <v>7</v>
      </c>
    </row>
    <row r="77" spans="1:13" ht="16.5">
      <c r="A77" s="11"/>
      <c r="B77" s="12" t="s">
        <v>43</v>
      </c>
      <c r="C77" s="13">
        <f>SUM(E77,G77,I77,K77,M77)</f>
        <v>343</v>
      </c>
      <c r="D77" s="25">
        <v>8.66</v>
      </c>
      <c r="E77" s="14">
        <v>91</v>
      </c>
      <c r="F77" s="25">
        <v>48</v>
      </c>
      <c r="G77" s="14">
        <v>94</v>
      </c>
      <c r="H77" s="15"/>
      <c r="I77" s="14"/>
      <c r="J77" s="25">
        <v>4.35</v>
      </c>
      <c r="K77" s="14">
        <v>72</v>
      </c>
      <c r="L77" s="16">
        <v>0.0013115740740740742</v>
      </c>
      <c r="M77" s="14">
        <v>86</v>
      </c>
    </row>
    <row r="78" spans="1:13" ht="16.5">
      <c r="A78" s="17"/>
      <c r="B78" s="12" t="s">
        <v>44</v>
      </c>
      <c r="C78" s="13">
        <f>SUM(E78,G78,I78,K78,M78)</f>
        <v>260</v>
      </c>
      <c r="D78" s="25">
        <v>9.07</v>
      </c>
      <c r="E78" s="14">
        <v>75</v>
      </c>
      <c r="F78" s="25">
        <v>32</v>
      </c>
      <c r="G78" s="14">
        <v>52</v>
      </c>
      <c r="H78" s="15"/>
      <c r="I78" s="14"/>
      <c r="J78" s="25">
        <v>4.23</v>
      </c>
      <c r="K78" s="14">
        <v>66</v>
      </c>
      <c r="L78" s="16">
        <v>0.0014318287037037036</v>
      </c>
      <c r="M78" s="14">
        <v>67</v>
      </c>
    </row>
    <row r="79" spans="1:13" ht="16.5">
      <c r="A79" s="58">
        <f>SUM(C77:C81)</f>
        <v>1350</v>
      </c>
      <c r="B79" s="12" t="s">
        <v>45</v>
      </c>
      <c r="C79" s="13">
        <f>SUM(E79,G79,I79,K79,M79)</f>
        <v>258</v>
      </c>
      <c r="D79" s="25">
        <v>9.16</v>
      </c>
      <c r="E79" s="14">
        <v>72</v>
      </c>
      <c r="F79" s="25">
        <v>35</v>
      </c>
      <c r="G79" s="14">
        <v>59</v>
      </c>
      <c r="H79" s="15"/>
      <c r="I79" s="14"/>
      <c r="J79" s="25">
        <v>4.04</v>
      </c>
      <c r="K79" s="14">
        <v>56</v>
      </c>
      <c r="L79" s="16">
        <v>0.0014046296296296298</v>
      </c>
      <c r="M79" s="14">
        <v>71</v>
      </c>
    </row>
    <row r="80" spans="1:13" ht="16.5">
      <c r="A80" s="17"/>
      <c r="B80" s="12" t="s">
        <v>123</v>
      </c>
      <c r="C80" s="13">
        <f>SUM(E80,G80,I80,K80,M80)</f>
        <v>245</v>
      </c>
      <c r="D80" s="25">
        <v>9.44</v>
      </c>
      <c r="E80" s="14">
        <v>62</v>
      </c>
      <c r="F80" s="25">
        <v>37</v>
      </c>
      <c r="G80" s="14">
        <v>65</v>
      </c>
      <c r="H80" s="15"/>
      <c r="I80" s="14"/>
      <c r="J80" s="25">
        <v>3.76</v>
      </c>
      <c r="K80" s="14">
        <v>46</v>
      </c>
      <c r="L80" s="16">
        <v>0.001400578703703704</v>
      </c>
      <c r="M80" s="14">
        <v>72</v>
      </c>
    </row>
    <row r="81" spans="1:13" ht="16.5">
      <c r="A81" s="11"/>
      <c r="B81" s="12" t="s">
        <v>46</v>
      </c>
      <c r="C81" s="13">
        <f>SUM(E81,G81,I81,K81,M81)</f>
        <v>244</v>
      </c>
      <c r="D81" s="25">
        <v>9.46</v>
      </c>
      <c r="E81" s="14">
        <v>62</v>
      </c>
      <c r="F81" s="25">
        <v>33</v>
      </c>
      <c r="G81" s="14">
        <v>54</v>
      </c>
      <c r="H81" s="15"/>
      <c r="I81" s="14"/>
      <c r="J81" s="25">
        <v>4</v>
      </c>
      <c r="K81" s="14">
        <v>54</v>
      </c>
      <c r="L81" s="16">
        <v>0.001391435185185185</v>
      </c>
      <c r="M81" s="14">
        <v>74</v>
      </c>
    </row>
    <row r="82" spans="1:13" ht="16.5">
      <c r="A82" s="11"/>
      <c r="B82" s="12" t="s">
        <v>124</v>
      </c>
      <c r="C82" s="13">
        <f>SUM(E82,G82,I82,K82,M82)</f>
        <v>240</v>
      </c>
      <c r="D82" s="25">
        <v>9.72</v>
      </c>
      <c r="E82" s="14">
        <v>55</v>
      </c>
      <c r="F82" s="25">
        <v>37</v>
      </c>
      <c r="G82" s="14">
        <v>65</v>
      </c>
      <c r="H82" s="15"/>
      <c r="I82" s="14"/>
      <c r="J82" s="25">
        <v>4.29</v>
      </c>
      <c r="K82" s="14">
        <v>69</v>
      </c>
      <c r="L82" s="16">
        <v>0.001530439814814815</v>
      </c>
      <c r="M82" s="14">
        <v>51</v>
      </c>
    </row>
    <row r="83" spans="1:13" s="24" customFormat="1" ht="18" customHeight="1" thickBot="1" thickTop="1">
      <c r="A83" s="18"/>
      <c r="B83" s="19"/>
      <c r="C83" s="20"/>
      <c r="D83" s="21"/>
      <c r="E83" s="20"/>
      <c r="F83" s="21"/>
      <c r="G83" s="20"/>
      <c r="H83" s="22"/>
      <c r="I83" s="20"/>
      <c r="J83" s="26"/>
      <c r="K83" s="20"/>
      <c r="L83" s="23"/>
      <c r="M83" s="20"/>
    </row>
    <row r="84" spans="1:15" s="3" customFormat="1" ht="27.75" customHeight="1" thickTop="1">
      <c r="A84" s="43" t="s">
        <v>47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>
        <f>SUM(M84,K84,I84,G84,E84)</f>
        <v>0</v>
      </c>
      <c r="O84" s="43"/>
    </row>
    <row r="85" spans="1:15" s="3" customFormat="1" ht="27.75" customHeight="1" thickBo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1:13" ht="16.5" thickBot="1" thickTop="1">
      <c r="A86" s="4" t="s">
        <v>48</v>
      </c>
      <c r="B86" s="5" t="s">
        <v>4</v>
      </c>
      <c r="C86" s="6" t="s">
        <v>5</v>
      </c>
      <c r="D86" s="7" t="s">
        <v>6</v>
      </c>
      <c r="E86" s="7" t="s">
        <v>7</v>
      </c>
      <c r="F86" s="9" t="s">
        <v>8</v>
      </c>
      <c r="G86" s="7" t="s">
        <v>7</v>
      </c>
      <c r="H86" s="8" t="s">
        <v>9</v>
      </c>
      <c r="I86" s="7" t="s">
        <v>7</v>
      </c>
      <c r="J86" s="8" t="s">
        <v>10</v>
      </c>
      <c r="K86" s="7" t="s">
        <v>7</v>
      </c>
      <c r="L86" s="10" t="s">
        <v>11</v>
      </c>
      <c r="M86" s="7" t="s">
        <v>7</v>
      </c>
    </row>
    <row r="87" spans="1:13" ht="16.5">
      <c r="A87" s="11"/>
      <c r="B87" s="12" t="s">
        <v>54</v>
      </c>
      <c r="C87" s="13">
        <f>SUM(E87,G87,I87,K87,M87)</f>
        <v>247</v>
      </c>
      <c r="D87" s="25">
        <v>9.52</v>
      </c>
      <c r="E87" s="14">
        <v>55</v>
      </c>
      <c r="F87" s="25">
        <v>37.5</v>
      </c>
      <c r="G87" s="14">
        <v>66</v>
      </c>
      <c r="H87" s="15"/>
      <c r="I87" s="14"/>
      <c r="J87" s="25">
        <v>3.7</v>
      </c>
      <c r="K87" s="14">
        <v>44</v>
      </c>
      <c r="L87" s="16">
        <v>0.0013390046296296294</v>
      </c>
      <c r="M87" s="14">
        <v>82</v>
      </c>
    </row>
    <row r="88" spans="1:13" ht="16.5">
      <c r="A88" s="17"/>
      <c r="B88" s="12" t="s">
        <v>50</v>
      </c>
      <c r="C88" s="13">
        <f>SUM(E88,G88,I88,K88,M88)</f>
        <v>244</v>
      </c>
      <c r="D88" s="25">
        <v>9.31</v>
      </c>
      <c r="E88" s="14">
        <v>66</v>
      </c>
      <c r="F88" s="25">
        <v>27.5</v>
      </c>
      <c r="G88" s="14">
        <v>40</v>
      </c>
      <c r="H88" s="15"/>
      <c r="I88" s="14"/>
      <c r="J88" s="25">
        <v>4.03</v>
      </c>
      <c r="K88" s="14">
        <v>56</v>
      </c>
      <c r="L88" s="16">
        <v>0.0013436342592592595</v>
      </c>
      <c r="M88" s="14">
        <v>82</v>
      </c>
    </row>
    <row r="89" spans="1:13" ht="16.5">
      <c r="A89" s="58">
        <f>SUM(C87:C91)</f>
        <v>1184</v>
      </c>
      <c r="B89" s="12" t="s">
        <v>51</v>
      </c>
      <c r="C89" s="13">
        <f>SUM(E89,G89,I89,K89,M89)</f>
        <v>241</v>
      </c>
      <c r="D89" s="25">
        <v>8.74</v>
      </c>
      <c r="E89" s="14">
        <v>88</v>
      </c>
      <c r="F89" s="25">
        <v>28</v>
      </c>
      <c r="G89" s="14">
        <v>41</v>
      </c>
      <c r="H89" s="15"/>
      <c r="I89" s="14"/>
      <c r="J89" s="25">
        <v>3.87</v>
      </c>
      <c r="K89" s="14">
        <v>49</v>
      </c>
      <c r="L89" s="16">
        <v>0.001458101851851852</v>
      </c>
      <c r="M89" s="14">
        <v>63</v>
      </c>
    </row>
    <row r="90" spans="1:13" ht="16.5">
      <c r="A90" s="17"/>
      <c r="B90" s="12" t="s">
        <v>52</v>
      </c>
      <c r="C90" s="13">
        <f>SUM(E90,G90,I90,K90,M90)</f>
        <v>238</v>
      </c>
      <c r="D90" s="25">
        <v>9.37</v>
      </c>
      <c r="E90" s="14">
        <v>64</v>
      </c>
      <c r="F90" s="25">
        <v>36.5</v>
      </c>
      <c r="G90" s="14">
        <v>63</v>
      </c>
      <c r="H90" s="15"/>
      <c r="I90" s="14"/>
      <c r="J90" s="25">
        <v>3.95</v>
      </c>
      <c r="K90" s="14">
        <v>52</v>
      </c>
      <c r="L90" s="16">
        <v>0.0014822916666666667</v>
      </c>
      <c r="M90" s="14">
        <v>59</v>
      </c>
    </row>
    <row r="91" spans="1:13" ht="16.5">
      <c r="A91" s="11"/>
      <c r="B91" s="12" t="s">
        <v>53</v>
      </c>
      <c r="C91" s="13">
        <f>SUM(E91,G91,I91,K91,M91)</f>
        <v>214</v>
      </c>
      <c r="D91" s="25">
        <v>9.41</v>
      </c>
      <c r="E91" s="14">
        <v>63</v>
      </c>
      <c r="F91" s="25">
        <v>24.5</v>
      </c>
      <c r="G91" s="14">
        <v>33</v>
      </c>
      <c r="H91" s="15"/>
      <c r="I91" s="14"/>
      <c r="J91" s="25">
        <v>3.87</v>
      </c>
      <c r="K91" s="14">
        <v>49</v>
      </c>
      <c r="L91" s="16">
        <v>0.0014184027777777778</v>
      </c>
      <c r="M91" s="14">
        <v>69</v>
      </c>
    </row>
    <row r="92" spans="1:13" ht="16.5">
      <c r="A92" s="11"/>
      <c r="B92" s="12" t="s">
        <v>49</v>
      </c>
      <c r="C92" s="13">
        <f>SUM(E92,G92,I92,K92,M92)</f>
        <v>204</v>
      </c>
      <c r="D92" s="25">
        <v>9.59</v>
      </c>
      <c r="E92" s="14">
        <v>59</v>
      </c>
      <c r="F92" s="25">
        <v>23</v>
      </c>
      <c r="G92" s="14">
        <v>30</v>
      </c>
      <c r="H92" s="15"/>
      <c r="I92" s="14"/>
      <c r="J92" s="25">
        <v>3.92</v>
      </c>
      <c r="K92" s="14">
        <v>51</v>
      </c>
      <c r="L92" s="16">
        <v>0.0014524305555555555</v>
      </c>
      <c r="M92" s="14">
        <v>64</v>
      </c>
    </row>
    <row r="93" spans="1:13" s="24" customFormat="1" ht="18" thickBot="1" thickTop="1">
      <c r="A93" s="18"/>
      <c r="B93" s="19"/>
      <c r="C93" s="20"/>
      <c r="D93" s="21"/>
      <c r="E93" s="20"/>
      <c r="F93" s="21"/>
      <c r="G93" s="20"/>
      <c r="H93" s="22"/>
      <c r="I93" s="20"/>
      <c r="J93" s="22"/>
      <c r="K93" s="20"/>
      <c r="L93" s="23"/>
      <c r="M93" s="20"/>
    </row>
    <row r="94" spans="1:15" s="3" customFormat="1" ht="27.75" customHeight="1" thickTop="1">
      <c r="A94" s="43" t="s">
        <v>55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>
        <f>SUM(M94,K94,I94,G94,E94)</f>
        <v>0</v>
      </c>
      <c r="O94" s="43"/>
    </row>
    <row r="95" spans="1:15" s="3" customFormat="1" ht="27.75" customHeight="1" thickBo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1:13" ht="16.5" thickBot="1" thickTop="1">
      <c r="A96" s="4" t="s">
        <v>56</v>
      </c>
      <c r="B96" s="5" t="s">
        <v>4</v>
      </c>
      <c r="C96" s="6" t="s">
        <v>5</v>
      </c>
      <c r="D96" s="7" t="s">
        <v>6</v>
      </c>
      <c r="E96" s="7" t="s">
        <v>7</v>
      </c>
      <c r="F96" s="9" t="s">
        <v>8</v>
      </c>
      <c r="G96" s="7" t="s">
        <v>7</v>
      </c>
      <c r="H96" s="8" t="s">
        <v>9</v>
      </c>
      <c r="I96" s="7" t="s">
        <v>7</v>
      </c>
      <c r="J96" s="8" t="s">
        <v>10</v>
      </c>
      <c r="K96" s="7" t="s">
        <v>7</v>
      </c>
      <c r="L96" s="10" t="s">
        <v>11</v>
      </c>
      <c r="M96" s="7" t="s">
        <v>7</v>
      </c>
    </row>
    <row r="97" spans="1:13" ht="18" thickBot="1" thickTop="1">
      <c r="A97" s="17"/>
      <c r="B97" s="12" t="s">
        <v>58</v>
      </c>
      <c r="C97" s="13">
        <f>SUM(E97,G97,I97,K97,M98)</f>
        <v>304</v>
      </c>
      <c r="D97" s="25">
        <v>9.57</v>
      </c>
      <c r="E97" s="14">
        <v>59</v>
      </c>
      <c r="F97" s="25">
        <v>43.5</v>
      </c>
      <c r="G97" s="14">
        <v>82</v>
      </c>
      <c r="H97" s="15">
        <v>143</v>
      </c>
      <c r="I97" s="14">
        <v>117</v>
      </c>
      <c r="J97" s="25"/>
      <c r="K97" s="14"/>
      <c r="L97" s="16">
        <v>0.0015697916666666666</v>
      </c>
      <c r="M97" s="14">
        <v>45</v>
      </c>
    </row>
    <row r="98" spans="1:13" ht="18" thickBot="1" thickTop="1">
      <c r="A98" s="17"/>
      <c r="B98" s="12" t="s">
        <v>59</v>
      </c>
      <c r="C98" s="13">
        <f>SUM(E98,G98,I98,K98,M99)</f>
        <v>292</v>
      </c>
      <c r="D98" s="25">
        <v>9.74</v>
      </c>
      <c r="E98" s="14">
        <v>55</v>
      </c>
      <c r="F98" s="25">
        <v>40</v>
      </c>
      <c r="G98" s="14">
        <v>73</v>
      </c>
      <c r="H98" s="15">
        <v>135</v>
      </c>
      <c r="I98" s="14">
        <v>93</v>
      </c>
      <c r="J98" s="25"/>
      <c r="K98" s="14"/>
      <c r="L98" s="16">
        <v>0.0015636574074074075</v>
      </c>
      <c r="M98" s="14">
        <v>46</v>
      </c>
    </row>
    <row r="99" spans="1:13" ht="18" thickBot="1" thickTop="1">
      <c r="A99" s="57">
        <f>SUM(C97:C101)</f>
        <v>1385</v>
      </c>
      <c r="B99" s="12" t="s">
        <v>61</v>
      </c>
      <c r="C99" s="13">
        <f>SUM(E99,G99,I99,K99,M99)</f>
        <v>278</v>
      </c>
      <c r="D99" s="25">
        <v>9.75</v>
      </c>
      <c r="E99" s="14">
        <v>55</v>
      </c>
      <c r="F99" s="25">
        <v>35</v>
      </c>
      <c r="G99" s="14">
        <v>59</v>
      </c>
      <c r="H99" s="15">
        <v>135</v>
      </c>
      <c r="I99" s="14">
        <v>93</v>
      </c>
      <c r="J99" s="25"/>
      <c r="K99" s="14"/>
      <c r="L99" s="16">
        <v>0.0014099537037037038</v>
      </c>
      <c r="M99" s="14">
        <v>71</v>
      </c>
    </row>
    <row r="100" spans="1:13" ht="18" thickBot="1" thickTop="1">
      <c r="A100" s="11"/>
      <c r="B100" s="12" t="s">
        <v>57</v>
      </c>
      <c r="C100" s="13">
        <f>SUM(E100,G100,I100,K100,M100)</f>
        <v>256</v>
      </c>
      <c r="D100" s="25">
        <v>9.43</v>
      </c>
      <c r="E100" s="14">
        <v>63</v>
      </c>
      <c r="F100" s="25">
        <v>31</v>
      </c>
      <c r="G100" s="14">
        <v>49</v>
      </c>
      <c r="H100" s="15">
        <v>135</v>
      </c>
      <c r="I100" s="14">
        <v>93</v>
      </c>
      <c r="J100" s="25"/>
      <c r="K100" s="14"/>
      <c r="L100" s="16">
        <v>0.0015320601851851851</v>
      </c>
      <c r="M100" s="14">
        <v>51</v>
      </c>
    </row>
    <row r="101" spans="1:13" ht="16.5">
      <c r="A101" s="17"/>
      <c r="B101" s="12" t="s">
        <v>60</v>
      </c>
      <c r="C101" s="13">
        <f>SUM(E101,G101,I101,K101,M101)</f>
        <v>255</v>
      </c>
      <c r="D101" s="25">
        <v>9.57</v>
      </c>
      <c r="E101" s="14">
        <v>59</v>
      </c>
      <c r="F101" s="25">
        <v>35.5</v>
      </c>
      <c r="G101" s="14">
        <v>61</v>
      </c>
      <c r="H101" s="15">
        <v>120</v>
      </c>
      <c r="I101" s="14">
        <v>53</v>
      </c>
      <c r="J101" s="25"/>
      <c r="K101" s="14"/>
      <c r="L101" s="16">
        <v>0.0013381944444444446</v>
      </c>
      <c r="M101" s="14">
        <v>82</v>
      </c>
    </row>
    <row r="102" spans="1:13" ht="16.5">
      <c r="A102" s="11"/>
      <c r="B102" s="12" t="s">
        <v>62</v>
      </c>
      <c r="C102" s="13">
        <f>SUM(E102,G102,I102,K102,M102)</f>
        <v>249</v>
      </c>
      <c r="D102" s="25">
        <v>9.8</v>
      </c>
      <c r="E102" s="14">
        <v>53</v>
      </c>
      <c r="F102" s="25">
        <v>30.5</v>
      </c>
      <c r="G102" s="14">
        <v>48</v>
      </c>
      <c r="H102" s="15">
        <v>146</v>
      </c>
      <c r="I102" s="14">
        <v>126</v>
      </c>
      <c r="J102" s="25"/>
      <c r="K102" s="14"/>
      <c r="L102" s="16">
        <v>0.001716550925925926</v>
      </c>
      <c r="M102" s="14">
        <v>22</v>
      </c>
    </row>
    <row r="103" spans="1:13" s="24" customFormat="1" ht="18" thickBot="1" thickTop="1">
      <c r="A103" s="18"/>
      <c r="B103" s="19"/>
      <c r="C103" s="20"/>
      <c r="D103" s="21"/>
      <c r="E103" s="20"/>
      <c r="F103" s="21"/>
      <c r="G103" s="20"/>
      <c r="H103" s="22"/>
      <c r="I103" s="20"/>
      <c r="J103" s="22"/>
      <c r="K103" s="20"/>
      <c r="L103" s="23"/>
      <c r="M103" s="20"/>
    </row>
    <row r="104" spans="1:15" s="3" customFormat="1" ht="27.75" customHeight="1" thickTop="1">
      <c r="A104" s="43" t="s">
        <v>63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>
        <f>SUM(M104,K104,I104,G104,E104)</f>
        <v>0</v>
      </c>
      <c r="O104" s="43"/>
    </row>
    <row r="105" spans="1:15" s="3" customFormat="1" ht="27.75" customHeight="1" thickBo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1:13" ht="16.5" thickBot="1" thickTop="1">
      <c r="A106" s="4" t="s">
        <v>128</v>
      </c>
      <c r="B106" s="5" t="s">
        <v>4</v>
      </c>
      <c r="C106" s="6" t="s">
        <v>5</v>
      </c>
      <c r="D106" s="7" t="s">
        <v>6</v>
      </c>
      <c r="E106" s="7" t="s">
        <v>7</v>
      </c>
      <c r="F106" s="9" t="s">
        <v>8</v>
      </c>
      <c r="G106" s="7" t="s">
        <v>7</v>
      </c>
      <c r="H106" s="8" t="s">
        <v>9</v>
      </c>
      <c r="I106" s="7" t="s">
        <v>7</v>
      </c>
      <c r="J106" s="8" t="s">
        <v>10</v>
      </c>
      <c r="K106" s="7" t="s">
        <v>7</v>
      </c>
      <c r="L106" s="10" t="s">
        <v>11</v>
      </c>
      <c r="M106" s="7" t="s">
        <v>7</v>
      </c>
    </row>
    <row r="107" spans="1:13" ht="16.5">
      <c r="A107" s="17"/>
      <c r="B107" s="12" t="s">
        <v>139</v>
      </c>
      <c r="C107" s="13">
        <f>SUM(E107,G107,I107,K107,M107)</f>
        <v>370</v>
      </c>
      <c r="D107" s="25">
        <v>8.31</v>
      </c>
      <c r="E107" s="14">
        <v>116</v>
      </c>
      <c r="F107" s="25">
        <v>35.5</v>
      </c>
      <c r="G107" s="14">
        <v>61</v>
      </c>
      <c r="H107" s="15"/>
      <c r="I107" s="14"/>
      <c r="J107" s="25">
        <v>4.81</v>
      </c>
      <c r="K107" s="14">
        <v>104</v>
      </c>
      <c r="L107" s="16">
        <v>0.001294212962962963</v>
      </c>
      <c r="M107" s="14">
        <v>89</v>
      </c>
    </row>
    <row r="108" spans="1:13" ht="16.5">
      <c r="A108" s="11"/>
      <c r="B108" s="12" t="s">
        <v>64</v>
      </c>
      <c r="C108" s="13">
        <f>SUM(E108,G108,I108,K108,M108)</f>
        <v>357</v>
      </c>
      <c r="D108" s="25">
        <v>8.45</v>
      </c>
      <c r="E108" s="14">
        <v>103</v>
      </c>
      <c r="F108" s="25">
        <v>37</v>
      </c>
      <c r="G108" s="14">
        <v>65</v>
      </c>
      <c r="H108" s="15"/>
      <c r="I108" s="14"/>
      <c r="J108" s="25">
        <v>4.31</v>
      </c>
      <c r="K108" s="14">
        <v>70</v>
      </c>
      <c r="L108" s="16">
        <v>0.0012311342592592593</v>
      </c>
      <c r="M108" s="14">
        <v>119</v>
      </c>
    </row>
    <row r="109" spans="1:13" ht="16.5">
      <c r="A109" s="58">
        <f>SUM(C107:C111)</f>
        <v>1413</v>
      </c>
      <c r="B109" s="12" t="s">
        <v>65</v>
      </c>
      <c r="C109" s="13">
        <f>SUM(E109,G109,I109,K109,M109)</f>
        <v>282</v>
      </c>
      <c r="D109" s="25">
        <v>8.9</v>
      </c>
      <c r="E109" s="14">
        <v>82</v>
      </c>
      <c r="F109" s="25">
        <v>32.5</v>
      </c>
      <c r="G109" s="14">
        <v>53</v>
      </c>
      <c r="H109" s="15"/>
      <c r="I109" s="14"/>
      <c r="J109" s="25">
        <v>4.05</v>
      </c>
      <c r="K109" s="14">
        <v>57</v>
      </c>
      <c r="L109" s="16">
        <v>0.0012886574074074074</v>
      </c>
      <c r="M109" s="14">
        <v>90</v>
      </c>
    </row>
    <row r="110" spans="1:13" ht="16.5">
      <c r="A110" s="17"/>
      <c r="B110" s="12" t="s">
        <v>66</v>
      </c>
      <c r="C110" s="13">
        <f>SUM(E110,G110,I110,K110,M110)</f>
        <v>210</v>
      </c>
      <c r="D110" s="25">
        <v>9.65</v>
      </c>
      <c r="E110" s="14">
        <v>57</v>
      </c>
      <c r="F110" s="25">
        <v>27</v>
      </c>
      <c r="G110" s="14">
        <v>39</v>
      </c>
      <c r="H110" s="15"/>
      <c r="I110" s="14"/>
      <c r="J110" s="25">
        <v>3.53</v>
      </c>
      <c r="K110" s="14">
        <v>38</v>
      </c>
      <c r="L110" s="16">
        <v>0.0013769675925925926</v>
      </c>
      <c r="M110" s="14">
        <v>76</v>
      </c>
    </row>
    <row r="111" spans="1:13" ht="16.5">
      <c r="A111" s="11"/>
      <c r="B111" s="12" t="s">
        <v>68</v>
      </c>
      <c r="C111" s="13">
        <f>SUM(E111,G111,I111,K111,M111)</f>
        <v>194</v>
      </c>
      <c r="D111" s="25">
        <v>9.77</v>
      </c>
      <c r="E111" s="14">
        <v>54</v>
      </c>
      <c r="F111" s="25">
        <v>25.5</v>
      </c>
      <c r="G111" s="14">
        <v>34</v>
      </c>
      <c r="H111" s="15"/>
      <c r="I111" s="14"/>
      <c r="J111" s="25">
        <v>3.51</v>
      </c>
      <c r="K111" s="14">
        <v>37</v>
      </c>
      <c r="L111" s="16">
        <v>0.0014194444444444445</v>
      </c>
      <c r="M111" s="14">
        <v>69</v>
      </c>
    </row>
    <row r="112" spans="1:13" ht="16.5">
      <c r="A112" s="11"/>
      <c r="B112" s="12" t="s">
        <v>67</v>
      </c>
      <c r="C112" s="13">
        <f>SUM(E112,G112,I112,K112,M112)</f>
        <v>187</v>
      </c>
      <c r="D112" s="25">
        <v>10.1</v>
      </c>
      <c r="E112" s="14">
        <v>46</v>
      </c>
      <c r="F112" s="25">
        <v>24.5</v>
      </c>
      <c r="G112" s="14">
        <v>33</v>
      </c>
      <c r="H112" s="15"/>
      <c r="I112" s="14"/>
      <c r="J112" s="25">
        <v>3.43</v>
      </c>
      <c r="K112" s="14">
        <v>35</v>
      </c>
      <c r="L112" s="16">
        <v>0.0013958333333333331</v>
      </c>
      <c r="M112" s="14">
        <v>73</v>
      </c>
    </row>
    <row r="113" spans="1:13" s="24" customFormat="1" ht="16.5">
      <c r="A113" s="18"/>
      <c r="B113" s="19"/>
      <c r="C113" s="20"/>
      <c r="D113" s="21"/>
      <c r="E113" s="20"/>
      <c r="F113" s="21"/>
      <c r="G113" s="20"/>
      <c r="H113" s="22"/>
      <c r="I113" s="20"/>
      <c r="J113" s="22"/>
      <c r="K113" s="20"/>
      <c r="L113" s="23"/>
      <c r="M113" s="20"/>
    </row>
    <row r="114" spans="1:13" ht="15">
      <c r="A114" s="4" t="s">
        <v>69</v>
      </c>
      <c r="B114" s="5" t="s">
        <v>4</v>
      </c>
      <c r="C114" s="6" t="s">
        <v>5</v>
      </c>
      <c r="D114" s="7" t="s">
        <v>6</v>
      </c>
      <c r="E114" s="7" t="s">
        <v>7</v>
      </c>
      <c r="F114" s="9" t="s">
        <v>8</v>
      </c>
      <c r="G114" s="7" t="s">
        <v>7</v>
      </c>
      <c r="H114" s="8" t="s">
        <v>9</v>
      </c>
      <c r="I114" s="7" t="s">
        <v>7</v>
      </c>
      <c r="J114" s="8" t="s">
        <v>10</v>
      </c>
      <c r="K114" s="7" t="s">
        <v>7</v>
      </c>
      <c r="L114" s="10" t="s">
        <v>11</v>
      </c>
      <c r="M114" s="7" t="s">
        <v>7</v>
      </c>
    </row>
    <row r="115" spans="1:13" ht="16.5">
      <c r="A115" s="17"/>
      <c r="B115" s="12" t="s">
        <v>129</v>
      </c>
      <c r="C115" s="13">
        <f>SUM(E115,G115,I115,K115,M115)</f>
        <v>334</v>
      </c>
      <c r="D115" s="25">
        <v>8.64</v>
      </c>
      <c r="E115" s="14">
        <v>92</v>
      </c>
      <c r="F115" s="25">
        <v>44</v>
      </c>
      <c r="G115" s="14">
        <v>83</v>
      </c>
      <c r="H115" s="15"/>
      <c r="I115" s="14"/>
      <c r="J115" s="25">
        <v>4.26</v>
      </c>
      <c r="K115" s="14">
        <v>67</v>
      </c>
      <c r="L115" s="16">
        <v>0.001282638888888889</v>
      </c>
      <c r="M115" s="14">
        <v>92</v>
      </c>
    </row>
    <row r="116" spans="1:13" ht="18" thickBot="1" thickTop="1">
      <c r="A116" s="17"/>
      <c r="B116" s="12" t="s">
        <v>70</v>
      </c>
      <c r="C116" s="13">
        <f>SUM(E116,G116,I116,K116,M116)</f>
        <v>304</v>
      </c>
      <c r="D116" s="25">
        <v>9.14</v>
      </c>
      <c r="E116" s="14">
        <v>72</v>
      </c>
      <c r="F116" s="25">
        <v>42.5</v>
      </c>
      <c r="G116" s="14">
        <v>79</v>
      </c>
      <c r="H116" s="15"/>
      <c r="I116" s="14"/>
      <c r="J116" s="25">
        <v>4.21</v>
      </c>
      <c r="K116" s="14">
        <v>65</v>
      </c>
      <c r="L116" s="16">
        <v>0.0013020833333333333</v>
      </c>
      <c r="M116" s="14">
        <v>88</v>
      </c>
    </row>
    <row r="117" spans="1:13" ht="18" thickBot="1" thickTop="1">
      <c r="A117" s="59">
        <f>SUM(C115:C119)</f>
        <v>1366</v>
      </c>
      <c r="B117" s="12" t="s">
        <v>71</v>
      </c>
      <c r="C117" s="13">
        <f>SUM(E117,G117,I117,K117,M117)</f>
        <v>257</v>
      </c>
      <c r="D117" s="25">
        <v>9.04</v>
      </c>
      <c r="E117" s="14">
        <v>76</v>
      </c>
      <c r="F117" s="25">
        <v>27.5</v>
      </c>
      <c r="G117" s="14">
        <v>40</v>
      </c>
      <c r="H117" s="15"/>
      <c r="I117" s="14"/>
      <c r="J117" s="25">
        <v>4.03</v>
      </c>
      <c r="K117" s="14">
        <v>56</v>
      </c>
      <c r="L117" s="16">
        <v>0.0013195601851851851</v>
      </c>
      <c r="M117" s="14">
        <v>85</v>
      </c>
    </row>
    <row r="118" spans="1:13" ht="18" thickBot="1" thickTop="1">
      <c r="A118" s="17"/>
      <c r="B118" s="12" t="s">
        <v>136</v>
      </c>
      <c r="C118" s="13">
        <f>SUM(E118,G118,I118,K118,M118)</f>
        <v>238</v>
      </c>
      <c r="D118" s="25">
        <v>9.3</v>
      </c>
      <c r="E118" s="14">
        <v>67</v>
      </c>
      <c r="F118" s="25">
        <v>33.5</v>
      </c>
      <c r="G118" s="14">
        <v>56</v>
      </c>
      <c r="H118" s="15"/>
      <c r="I118" s="14"/>
      <c r="J118" s="25">
        <v>3.63</v>
      </c>
      <c r="K118" s="14">
        <v>41</v>
      </c>
      <c r="L118" s="16">
        <v>0.0013917824074074076</v>
      </c>
      <c r="M118" s="14">
        <v>74</v>
      </c>
    </row>
    <row r="119" spans="1:13" ht="16.5">
      <c r="A119" s="17"/>
      <c r="B119" s="12" t="s">
        <v>72</v>
      </c>
      <c r="C119" s="13">
        <f>SUM(E119,G119,I119,K119,M119)</f>
        <v>233</v>
      </c>
      <c r="D119" s="25">
        <v>9.4</v>
      </c>
      <c r="E119" s="14">
        <v>63</v>
      </c>
      <c r="F119" s="25">
        <v>31</v>
      </c>
      <c r="G119" s="14">
        <v>49</v>
      </c>
      <c r="H119" s="15"/>
      <c r="I119" s="14"/>
      <c r="J119" s="25">
        <v>3.89</v>
      </c>
      <c r="K119" s="14">
        <v>50</v>
      </c>
      <c r="L119" s="16">
        <v>0.0014046296296296298</v>
      </c>
      <c r="M119" s="14">
        <v>71</v>
      </c>
    </row>
    <row r="120" spans="1:13" ht="18" thickBot="1" thickTop="1">
      <c r="A120" s="17"/>
      <c r="B120" s="12" t="s">
        <v>73</v>
      </c>
      <c r="C120" s="13">
        <f>SUM(E120,G120,I120,K120,M120)</f>
        <v>221</v>
      </c>
      <c r="D120" s="25">
        <v>9.47</v>
      </c>
      <c r="E120" s="14">
        <v>62</v>
      </c>
      <c r="F120" s="25">
        <v>22.5</v>
      </c>
      <c r="G120" s="14">
        <v>29</v>
      </c>
      <c r="H120" s="15"/>
      <c r="I120" s="14"/>
      <c r="J120" s="25">
        <v>3.94</v>
      </c>
      <c r="K120" s="14">
        <v>52</v>
      </c>
      <c r="L120" s="16">
        <v>0.0013650462962962963</v>
      </c>
      <c r="M120" s="14">
        <v>78</v>
      </c>
    </row>
    <row r="121" spans="1:13" s="24" customFormat="1" ht="17.25" thickTop="1">
      <c r="A121" s="18"/>
      <c r="B121" s="51"/>
      <c r="C121" s="52"/>
      <c r="D121" s="55"/>
      <c r="E121" s="52"/>
      <c r="F121" s="55"/>
      <c r="G121" s="52"/>
      <c r="H121" s="53"/>
      <c r="I121" s="52"/>
      <c r="J121" s="55"/>
      <c r="K121" s="52"/>
      <c r="L121" s="54"/>
      <c r="M121" s="52"/>
    </row>
    <row r="122" spans="1:15" s="3" customFormat="1" ht="27.75" customHeight="1">
      <c r="A122" s="43" t="s">
        <v>74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>
        <f>SUM(M122,K122,I122,G122,E122)</f>
        <v>0</v>
      </c>
      <c r="O122" s="43"/>
    </row>
    <row r="123" spans="1:15" s="3" customFormat="1" ht="27.75" customHeight="1" thickBo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13" ht="16.5" thickBot="1" thickTop="1">
      <c r="A124" s="4" t="s">
        <v>75</v>
      </c>
      <c r="B124" s="5" t="s">
        <v>4</v>
      </c>
      <c r="C124" s="6" t="s">
        <v>5</v>
      </c>
      <c r="D124" s="7" t="s">
        <v>6</v>
      </c>
      <c r="E124" s="7" t="s">
        <v>7</v>
      </c>
      <c r="F124" s="9" t="s">
        <v>8</v>
      </c>
      <c r="G124" s="7" t="s">
        <v>7</v>
      </c>
      <c r="H124" s="8" t="s">
        <v>9</v>
      </c>
      <c r="I124" s="7" t="s">
        <v>7</v>
      </c>
      <c r="J124" s="8" t="s">
        <v>10</v>
      </c>
      <c r="K124" s="7" t="s">
        <v>7</v>
      </c>
      <c r="L124" s="10" t="s">
        <v>11</v>
      </c>
      <c r="M124" s="7" t="s">
        <v>7</v>
      </c>
    </row>
    <row r="125" spans="1:13" ht="16.5">
      <c r="A125" s="11"/>
      <c r="B125" s="12" t="s">
        <v>76</v>
      </c>
      <c r="C125" s="13">
        <f>SUM(E125,G125,I125,K125,M125)</f>
        <v>370</v>
      </c>
      <c r="D125" s="25">
        <v>8.71</v>
      </c>
      <c r="E125" s="14">
        <v>89</v>
      </c>
      <c r="F125" s="25">
        <v>45.5</v>
      </c>
      <c r="G125" s="14">
        <v>87</v>
      </c>
      <c r="H125" s="15"/>
      <c r="I125" s="14"/>
      <c r="J125" s="25">
        <v>4.88</v>
      </c>
      <c r="K125" s="14">
        <v>113</v>
      </c>
      <c r="L125" s="16">
        <v>0.0013471064814814815</v>
      </c>
      <c r="M125" s="14">
        <v>81</v>
      </c>
    </row>
    <row r="126" spans="1:13" ht="16.5">
      <c r="A126" s="11"/>
      <c r="B126" s="12" t="s">
        <v>164</v>
      </c>
      <c r="C126" s="13">
        <f>SUM(E126,G126,I126,K126,M126)</f>
        <v>284</v>
      </c>
      <c r="D126" s="25">
        <v>9.42</v>
      </c>
      <c r="E126" s="14">
        <v>63</v>
      </c>
      <c r="F126" s="25">
        <v>47</v>
      </c>
      <c r="G126" s="14">
        <v>91</v>
      </c>
      <c r="H126" s="15"/>
      <c r="I126" s="14"/>
      <c r="J126" s="25">
        <v>4.04</v>
      </c>
      <c r="K126" s="14">
        <v>56</v>
      </c>
      <c r="L126" s="16">
        <v>0.0013890046296296298</v>
      </c>
      <c r="M126" s="14">
        <v>74</v>
      </c>
    </row>
    <row r="127" spans="1:13" ht="16.5">
      <c r="A127" s="58">
        <f>SUM(C125:C129)</f>
        <v>1417</v>
      </c>
      <c r="B127" s="12" t="s">
        <v>77</v>
      </c>
      <c r="C127" s="13">
        <f>SUM(E127,G127,I127,K127,M127)</f>
        <v>277</v>
      </c>
      <c r="D127" s="25">
        <v>9.36</v>
      </c>
      <c r="E127" s="14">
        <v>64</v>
      </c>
      <c r="F127" s="25">
        <v>48.5</v>
      </c>
      <c r="G127" s="14">
        <v>95</v>
      </c>
      <c r="H127" s="15"/>
      <c r="I127" s="14"/>
      <c r="J127" s="25">
        <v>4.05</v>
      </c>
      <c r="K127" s="14">
        <v>57</v>
      </c>
      <c r="L127" s="16">
        <v>0.0014708333333333333</v>
      </c>
      <c r="M127" s="14">
        <v>61</v>
      </c>
    </row>
    <row r="128" spans="1:13" ht="16.5">
      <c r="A128" s="17"/>
      <c r="B128" s="12" t="s">
        <v>78</v>
      </c>
      <c r="C128" s="13">
        <f>SUM(E128,G128,I128,K128,M128)</f>
        <v>248</v>
      </c>
      <c r="D128" s="25">
        <v>9.27</v>
      </c>
      <c r="E128" s="14">
        <v>68</v>
      </c>
      <c r="F128" s="25">
        <v>42</v>
      </c>
      <c r="G128" s="14">
        <v>78</v>
      </c>
      <c r="H128" s="15"/>
      <c r="I128" s="14"/>
      <c r="J128" s="25">
        <v>4.12</v>
      </c>
      <c r="K128" s="14">
        <v>60</v>
      </c>
      <c r="L128" s="16">
        <v>0.0015925925925925927</v>
      </c>
      <c r="M128" s="14">
        <v>42</v>
      </c>
    </row>
    <row r="129" spans="1:13" ht="16.5">
      <c r="A129" s="11"/>
      <c r="B129" s="12" t="s">
        <v>79</v>
      </c>
      <c r="C129" s="13">
        <f>SUM(E129,G129,I129,K129,M129)</f>
        <v>238</v>
      </c>
      <c r="D129" s="25">
        <v>9.5</v>
      </c>
      <c r="E129" s="14">
        <v>61</v>
      </c>
      <c r="F129" s="25">
        <v>35.5</v>
      </c>
      <c r="G129" s="14">
        <v>61</v>
      </c>
      <c r="H129" s="15"/>
      <c r="I129" s="14"/>
      <c r="J129" s="25">
        <v>3.87</v>
      </c>
      <c r="K129" s="14">
        <v>49</v>
      </c>
      <c r="L129" s="16">
        <v>0.0014313657407407409</v>
      </c>
      <c r="M129" s="14">
        <v>67</v>
      </c>
    </row>
    <row r="130" spans="1:13" ht="16.5">
      <c r="A130" s="11"/>
      <c r="B130" s="12" t="s">
        <v>80</v>
      </c>
      <c r="C130" s="13">
        <f>SUM(E130,G130,I130,K130,M130)</f>
        <v>222</v>
      </c>
      <c r="D130" s="25">
        <v>9.18</v>
      </c>
      <c r="E130" s="14">
        <v>71</v>
      </c>
      <c r="F130" s="25">
        <v>24</v>
      </c>
      <c r="G130" s="14">
        <v>32</v>
      </c>
      <c r="H130" s="15"/>
      <c r="I130" s="14"/>
      <c r="J130" s="25">
        <v>3.83</v>
      </c>
      <c r="K130" s="14">
        <v>48</v>
      </c>
      <c r="L130" s="16">
        <v>0.0014062499999999997</v>
      </c>
      <c r="M130" s="14">
        <v>71</v>
      </c>
    </row>
    <row r="131" spans="1:13" s="24" customFormat="1" ht="18" thickBot="1" thickTop="1">
      <c r="A131" s="18"/>
      <c r="B131" s="19"/>
      <c r="C131" s="20"/>
      <c r="D131" s="21"/>
      <c r="E131" s="20"/>
      <c r="F131" s="21"/>
      <c r="G131" s="20"/>
      <c r="H131" s="22"/>
      <c r="I131" s="20"/>
      <c r="J131" s="22"/>
      <c r="K131" s="20"/>
      <c r="L131" s="23"/>
      <c r="M131" s="20"/>
    </row>
    <row r="132" spans="1:15" s="3" customFormat="1" ht="27.75" customHeight="1" thickTop="1">
      <c r="A132" s="43" t="s">
        <v>81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>
        <f>SUM(M132,K132,I132,G132,E132)</f>
        <v>0</v>
      </c>
      <c r="O132" s="43"/>
    </row>
    <row r="133" spans="1:15" s="3" customFormat="1" ht="27.75" customHeight="1" thickBo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1:13" ht="16.5" thickBot="1" thickTop="1">
      <c r="A134" s="4" t="s">
        <v>82</v>
      </c>
      <c r="B134" s="5" t="s">
        <v>4</v>
      </c>
      <c r="C134" s="6" t="s">
        <v>5</v>
      </c>
      <c r="D134" s="7" t="s">
        <v>6</v>
      </c>
      <c r="E134" s="7" t="s">
        <v>7</v>
      </c>
      <c r="F134" s="9" t="s">
        <v>8</v>
      </c>
      <c r="G134" s="7" t="s">
        <v>7</v>
      </c>
      <c r="H134" s="8" t="s">
        <v>9</v>
      </c>
      <c r="I134" s="7" t="s">
        <v>7</v>
      </c>
      <c r="J134" s="8" t="s">
        <v>10</v>
      </c>
      <c r="K134" s="7" t="s">
        <v>7</v>
      </c>
      <c r="L134" s="10" t="s">
        <v>11</v>
      </c>
      <c r="M134" s="7" t="s">
        <v>7</v>
      </c>
    </row>
    <row r="135" spans="1:13" ht="16.5">
      <c r="A135" s="11"/>
      <c r="B135" s="12" t="s">
        <v>86</v>
      </c>
      <c r="C135" s="13">
        <f>SUM(E135,G135,I135,K135,M135)</f>
        <v>412</v>
      </c>
      <c r="D135" s="25">
        <v>8.54</v>
      </c>
      <c r="E135" s="14">
        <v>97</v>
      </c>
      <c r="F135" s="25">
        <v>47.5</v>
      </c>
      <c r="G135" s="14">
        <v>93</v>
      </c>
      <c r="H135" s="15"/>
      <c r="I135" s="14"/>
      <c r="J135" s="25">
        <v>4.51</v>
      </c>
      <c r="K135" s="14">
        <v>79</v>
      </c>
      <c r="L135" s="16">
        <v>0.0012027777777777777</v>
      </c>
      <c r="M135" s="14">
        <v>143</v>
      </c>
    </row>
    <row r="136" spans="1:13" ht="16.5">
      <c r="A136" s="11"/>
      <c r="B136" s="12" t="s">
        <v>83</v>
      </c>
      <c r="C136" s="13">
        <f>SUM(E136,G136,I136,K136,M136)</f>
        <v>324</v>
      </c>
      <c r="D136" s="25">
        <v>9.02</v>
      </c>
      <c r="E136" s="14">
        <v>77</v>
      </c>
      <c r="F136" s="25">
        <v>48</v>
      </c>
      <c r="G136" s="14">
        <v>94</v>
      </c>
      <c r="H136" s="15"/>
      <c r="I136" s="14"/>
      <c r="J136" s="25">
        <v>3.98</v>
      </c>
      <c r="K136" s="14">
        <v>53</v>
      </c>
      <c r="L136" s="16">
        <v>0.0012530092592592593</v>
      </c>
      <c r="M136" s="14">
        <v>100</v>
      </c>
    </row>
    <row r="137" spans="1:13" ht="16.5">
      <c r="A137" s="58">
        <f>SUM(C135:C139)</f>
        <v>1619</v>
      </c>
      <c r="B137" s="12" t="s">
        <v>84</v>
      </c>
      <c r="C137" s="13">
        <f>SUM(E137,G137,I137,K137,M137)</f>
        <v>322</v>
      </c>
      <c r="D137" s="25">
        <v>9.53</v>
      </c>
      <c r="E137" s="14">
        <v>60</v>
      </c>
      <c r="F137" s="25">
        <v>50</v>
      </c>
      <c r="G137" s="14">
        <v>100</v>
      </c>
      <c r="H137" s="15"/>
      <c r="I137" s="14"/>
      <c r="J137" s="25">
        <v>4.38</v>
      </c>
      <c r="K137" s="14">
        <v>73</v>
      </c>
      <c r="L137" s="16">
        <v>0.001297337962962963</v>
      </c>
      <c r="M137" s="14">
        <v>89</v>
      </c>
    </row>
    <row r="138" spans="1:13" ht="16.5">
      <c r="A138" s="11"/>
      <c r="B138" s="12" t="s">
        <v>87</v>
      </c>
      <c r="C138" s="13">
        <f>SUM(E138,G138,I138,K138,M138)</f>
        <v>298</v>
      </c>
      <c r="D138" s="25">
        <v>9.08</v>
      </c>
      <c r="E138" s="14">
        <v>74</v>
      </c>
      <c r="F138" s="25">
        <v>36.5</v>
      </c>
      <c r="G138" s="14">
        <v>63</v>
      </c>
      <c r="H138" s="15"/>
      <c r="I138" s="14"/>
      <c r="J138" s="25">
        <v>4.3</v>
      </c>
      <c r="K138" s="14">
        <v>69</v>
      </c>
      <c r="L138" s="16">
        <v>0.0012819444444444445</v>
      </c>
      <c r="M138" s="14">
        <v>92</v>
      </c>
    </row>
    <row r="139" spans="1:13" ht="16.5">
      <c r="A139" s="17"/>
      <c r="B139" s="12" t="s">
        <v>85</v>
      </c>
      <c r="C139" s="13">
        <f>SUM(E139,G139,I139,K139,M139)</f>
        <v>263</v>
      </c>
      <c r="D139" s="25">
        <v>9.84</v>
      </c>
      <c r="E139" s="14">
        <v>52</v>
      </c>
      <c r="F139" s="25">
        <v>45</v>
      </c>
      <c r="G139" s="14">
        <v>86</v>
      </c>
      <c r="H139" s="15"/>
      <c r="I139" s="14"/>
      <c r="J139" s="25">
        <v>3.75</v>
      </c>
      <c r="K139" s="14">
        <v>45</v>
      </c>
      <c r="L139" s="16">
        <v>0.0013523148148148149</v>
      </c>
      <c r="M139" s="14">
        <v>80</v>
      </c>
    </row>
    <row r="140" spans="1:13" ht="16.5">
      <c r="A140" s="11"/>
      <c r="B140" s="12" t="s">
        <v>88</v>
      </c>
      <c r="C140" s="13">
        <f>SUM(E140,G140,I140,K140,M140)</f>
        <v>237</v>
      </c>
      <c r="D140" s="25">
        <v>9.62</v>
      </c>
      <c r="E140" s="14">
        <v>58</v>
      </c>
      <c r="F140" s="25">
        <v>33</v>
      </c>
      <c r="G140" s="14">
        <v>54</v>
      </c>
      <c r="H140" s="15"/>
      <c r="I140" s="14"/>
      <c r="J140" s="25">
        <v>3.81</v>
      </c>
      <c r="K140" s="14">
        <v>47</v>
      </c>
      <c r="L140" s="16">
        <v>0.001364699074074074</v>
      </c>
      <c r="M140" s="14">
        <v>78</v>
      </c>
    </row>
    <row r="141" spans="1:13" s="24" customFormat="1" ht="18" thickBot="1" thickTop="1">
      <c r="A141" s="18"/>
      <c r="B141" s="19"/>
      <c r="C141" s="20"/>
      <c r="D141" s="21"/>
      <c r="E141" s="20"/>
      <c r="F141" s="21"/>
      <c r="G141" s="20"/>
      <c r="H141" s="22"/>
      <c r="I141" s="20"/>
      <c r="J141" s="22"/>
      <c r="K141" s="20"/>
      <c r="L141" s="23"/>
      <c r="M141" s="20"/>
    </row>
    <row r="142" spans="1:15" s="3" customFormat="1" ht="27.75" customHeight="1" thickTop="1">
      <c r="A142" s="43" t="s">
        <v>89</v>
      </c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>
        <f>SUM(M142,K142,I142,G142,E142)</f>
        <v>0</v>
      </c>
      <c r="O142" s="43"/>
    </row>
    <row r="143" spans="1:15" s="3" customFormat="1" ht="27.75" customHeight="1" thickBo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1:13" ht="16.5" thickBot="1" thickTop="1">
      <c r="A144" s="4" t="s">
        <v>90</v>
      </c>
      <c r="B144" s="5" t="s">
        <v>4</v>
      </c>
      <c r="C144" s="6" t="s">
        <v>5</v>
      </c>
      <c r="D144" s="7" t="s">
        <v>6</v>
      </c>
      <c r="E144" s="7" t="s">
        <v>7</v>
      </c>
      <c r="F144" s="9" t="s">
        <v>8</v>
      </c>
      <c r="G144" s="7" t="s">
        <v>7</v>
      </c>
      <c r="H144" s="8" t="s">
        <v>9</v>
      </c>
      <c r="I144" s="7" t="s">
        <v>7</v>
      </c>
      <c r="J144" s="8" t="s">
        <v>10</v>
      </c>
      <c r="K144" s="7" t="s">
        <v>7</v>
      </c>
      <c r="L144" s="10" t="s">
        <v>11</v>
      </c>
      <c r="M144" s="7" t="s">
        <v>7</v>
      </c>
    </row>
    <row r="145" spans="1:13" ht="16.5">
      <c r="A145" s="11"/>
      <c r="B145" s="12" t="s">
        <v>91</v>
      </c>
      <c r="C145" s="13">
        <f>SUM(E145,G145,I145,K145,M145)</f>
        <v>310</v>
      </c>
      <c r="D145" s="25">
        <v>8.89</v>
      </c>
      <c r="E145" s="14">
        <v>83</v>
      </c>
      <c r="F145" s="25">
        <v>44</v>
      </c>
      <c r="G145" s="14">
        <v>83</v>
      </c>
      <c r="H145" s="15"/>
      <c r="I145" s="14"/>
      <c r="J145" s="25">
        <v>4.06</v>
      </c>
      <c r="K145" s="14">
        <v>57</v>
      </c>
      <c r="L145" s="16">
        <v>0.001304861111111111</v>
      </c>
      <c r="M145" s="14">
        <v>87</v>
      </c>
    </row>
    <row r="146" spans="1:13" ht="18" thickBot="1" thickTop="1">
      <c r="A146" s="17"/>
      <c r="B146" s="12" t="s">
        <v>93</v>
      </c>
      <c r="C146" s="13">
        <f>SUM(E146,G146,I146,K146,M146)</f>
        <v>290</v>
      </c>
      <c r="D146" s="25">
        <v>9.02</v>
      </c>
      <c r="E146" s="14">
        <v>77</v>
      </c>
      <c r="F146" s="25">
        <v>41.5</v>
      </c>
      <c r="G146" s="14">
        <v>77</v>
      </c>
      <c r="H146" s="15"/>
      <c r="I146" s="14"/>
      <c r="J146" s="25">
        <v>3.81</v>
      </c>
      <c r="K146" s="14">
        <v>47</v>
      </c>
      <c r="L146" s="16">
        <v>0.0012943287037037038</v>
      </c>
      <c r="M146" s="14">
        <v>89</v>
      </c>
    </row>
    <row r="147" spans="1:13" ht="18" thickBot="1" thickTop="1">
      <c r="A147" s="57">
        <f>SUM(C145:C149)</f>
        <v>1376</v>
      </c>
      <c r="B147" s="12" t="s">
        <v>94</v>
      </c>
      <c r="C147" s="13">
        <f>SUM(E147,G147,I147,K147,M147)</f>
        <v>279</v>
      </c>
      <c r="D147" s="25">
        <v>9.1</v>
      </c>
      <c r="E147" s="14">
        <v>74</v>
      </c>
      <c r="F147" s="25">
        <v>42</v>
      </c>
      <c r="G147" s="14">
        <v>78</v>
      </c>
      <c r="H147" s="15"/>
      <c r="I147" s="14"/>
      <c r="J147" s="25">
        <v>3.83</v>
      </c>
      <c r="K147" s="14">
        <v>48</v>
      </c>
      <c r="L147" s="16">
        <v>0.0013598379629629629</v>
      </c>
      <c r="M147" s="14">
        <v>79</v>
      </c>
    </row>
    <row r="148" spans="1:13" ht="18" thickBot="1" thickTop="1">
      <c r="A148" s="11"/>
      <c r="B148" s="12" t="s">
        <v>95</v>
      </c>
      <c r="C148" s="13">
        <f>SUM(E148,G148,I148,K148,M148)</f>
        <v>260</v>
      </c>
      <c r="D148" s="25">
        <v>9.2</v>
      </c>
      <c r="E148" s="14">
        <v>71</v>
      </c>
      <c r="F148" s="25">
        <v>39</v>
      </c>
      <c r="G148" s="14">
        <v>70</v>
      </c>
      <c r="H148" s="15"/>
      <c r="I148" s="14"/>
      <c r="J148" s="25">
        <v>3.82</v>
      </c>
      <c r="K148" s="14">
        <v>48</v>
      </c>
      <c r="L148" s="16">
        <v>0.0014096064814814815</v>
      </c>
      <c r="M148" s="14">
        <v>71</v>
      </c>
    </row>
    <row r="149" spans="1:13" ht="16.5">
      <c r="A149" s="11"/>
      <c r="B149" s="12" t="s">
        <v>96</v>
      </c>
      <c r="C149" s="13">
        <f>SUM(E149,G149,I149,K149,M149)</f>
        <v>237</v>
      </c>
      <c r="D149" s="25">
        <v>9.53</v>
      </c>
      <c r="E149" s="14">
        <v>60</v>
      </c>
      <c r="F149" s="25">
        <v>38</v>
      </c>
      <c r="G149" s="14">
        <v>67</v>
      </c>
      <c r="H149" s="15"/>
      <c r="I149" s="14"/>
      <c r="J149" s="25">
        <v>3.84</v>
      </c>
      <c r="K149" s="14">
        <v>48</v>
      </c>
      <c r="L149" s="16">
        <v>0.0014641203703703706</v>
      </c>
      <c r="M149" s="14">
        <v>62</v>
      </c>
    </row>
    <row r="150" spans="1:13" ht="16.5">
      <c r="A150" s="17"/>
      <c r="B150" s="12" t="s">
        <v>92</v>
      </c>
      <c r="C150" s="13">
        <f>SUM(E150,G150,I150,K150,M150)</f>
        <v>218</v>
      </c>
      <c r="D150" s="25">
        <v>9.91</v>
      </c>
      <c r="E150" s="14">
        <v>51</v>
      </c>
      <c r="F150" s="25">
        <v>41.5</v>
      </c>
      <c r="G150" s="14">
        <v>77</v>
      </c>
      <c r="H150" s="15"/>
      <c r="I150" s="14"/>
      <c r="J150" s="25">
        <v>3.3</v>
      </c>
      <c r="K150" s="14">
        <v>30</v>
      </c>
      <c r="L150" s="16">
        <v>0.0014733796296296294</v>
      </c>
      <c r="M150" s="14">
        <v>60</v>
      </c>
    </row>
    <row r="151" spans="1:13" s="24" customFormat="1" ht="18" thickBot="1" thickTop="1">
      <c r="A151" s="18"/>
      <c r="B151" s="19"/>
      <c r="C151" s="20"/>
      <c r="D151" s="21"/>
      <c r="E151" s="20"/>
      <c r="F151" s="21"/>
      <c r="G151" s="20"/>
      <c r="H151" s="22"/>
      <c r="I151" s="20"/>
      <c r="J151" s="22"/>
      <c r="K151" s="20"/>
      <c r="L151" s="23"/>
      <c r="M151" s="20"/>
    </row>
    <row r="152" spans="1:15" s="3" customFormat="1" ht="27.75" customHeight="1" thickTop="1">
      <c r="A152" s="43" t="s">
        <v>97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>
        <f>SUM(M152,K152,I152,G152,E152)</f>
        <v>0</v>
      </c>
      <c r="O152" s="43"/>
    </row>
    <row r="153" spans="1:15" s="3" customFormat="1" ht="27.75" customHeight="1" thickBo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1:13" ht="16.5" thickBot="1" thickTop="1">
      <c r="A154" s="4" t="s">
        <v>98</v>
      </c>
      <c r="B154" s="5" t="s">
        <v>4</v>
      </c>
      <c r="C154" s="6" t="s">
        <v>5</v>
      </c>
      <c r="D154" s="7" t="s">
        <v>6</v>
      </c>
      <c r="E154" s="7" t="s">
        <v>7</v>
      </c>
      <c r="F154" s="9" t="s">
        <v>8</v>
      </c>
      <c r="G154" s="7" t="s">
        <v>7</v>
      </c>
      <c r="H154" s="8" t="s">
        <v>9</v>
      </c>
      <c r="I154" s="7" t="s">
        <v>7</v>
      </c>
      <c r="J154" s="8" t="s">
        <v>10</v>
      </c>
      <c r="K154" s="7" t="s">
        <v>7</v>
      </c>
      <c r="L154" s="10" t="s">
        <v>11</v>
      </c>
      <c r="M154" s="7" t="s">
        <v>7</v>
      </c>
    </row>
    <row r="155" spans="1:13" ht="16.5">
      <c r="A155" s="17"/>
      <c r="B155" s="12" t="s">
        <v>100</v>
      </c>
      <c r="C155" s="13">
        <f>SUM(E155,G155,I155,K155,M155)</f>
        <v>301</v>
      </c>
      <c r="D155" s="25">
        <v>9.07</v>
      </c>
      <c r="E155" s="14">
        <v>75</v>
      </c>
      <c r="F155" s="25">
        <v>40</v>
      </c>
      <c r="G155" s="14">
        <v>73</v>
      </c>
      <c r="H155" s="15"/>
      <c r="I155" s="14"/>
      <c r="J155" s="25">
        <v>4.32</v>
      </c>
      <c r="K155" s="14">
        <v>70</v>
      </c>
      <c r="L155" s="16">
        <v>0.0013327546296296297</v>
      </c>
      <c r="M155" s="14">
        <v>83</v>
      </c>
    </row>
    <row r="156" spans="1:13" ht="16.5">
      <c r="A156" s="11"/>
      <c r="B156" s="12" t="s">
        <v>99</v>
      </c>
      <c r="C156" s="13">
        <f>SUM(E156,G156,I156,K156,M156)</f>
        <v>285</v>
      </c>
      <c r="D156" s="25">
        <v>9.19</v>
      </c>
      <c r="E156" s="14">
        <v>71</v>
      </c>
      <c r="F156" s="25">
        <v>37.5</v>
      </c>
      <c r="G156" s="14">
        <v>66</v>
      </c>
      <c r="H156" s="15"/>
      <c r="I156" s="14"/>
      <c r="J156" s="25">
        <v>4.23</v>
      </c>
      <c r="K156" s="14">
        <v>66</v>
      </c>
      <c r="L156" s="16">
        <v>0.0013406249999999998</v>
      </c>
      <c r="M156" s="14">
        <v>82</v>
      </c>
    </row>
    <row r="157" spans="1:13" ht="16.5">
      <c r="A157" s="58">
        <f>SUM(C155:C159)</f>
        <v>1343</v>
      </c>
      <c r="B157" s="12" t="s">
        <v>101</v>
      </c>
      <c r="C157" s="13">
        <f>SUM(E157,G157,I157,K157,M157)</f>
        <v>273</v>
      </c>
      <c r="D157" s="25">
        <v>9.34</v>
      </c>
      <c r="E157" s="14">
        <v>65</v>
      </c>
      <c r="F157" s="25">
        <v>43.5</v>
      </c>
      <c r="G157" s="14">
        <v>82</v>
      </c>
      <c r="H157" s="15"/>
      <c r="I157" s="14"/>
      <c r="J157" s="25">
        <v>4.22</v>
      </c>
      <c r="K157" s="14">
        <v>65</v>
      </c>
      <c r="L157" s="16">
        <v>0.001471875</v>
      </c>
      <c r="M157" s="14">
        <v>61</v>
      </c>
    </row>
    <row r="158" spans="1:13" ht="16.5">
      <c r="A158" s="17"/>
      <c r="B158" s="12" t="s">
        <v>127</v>
      </c>
      <c r="C158" s="13">
        <f>SUM(E158,G158,I158,K158,M158)</f>
        <v>243</v>
      </c>
      <c r="D158" s="25">
        <v>9.28</v>
      </c>
      <c r="E158" s="14">
        <v>68</v>
      </c>
      <c r="F158" s="25">
        <v>34.5</v>
      </c>
      <c r="G158" s="14">
        <v>58</v>
      </c>
      <c r="H158" s="15"/>
      <c r="I158" s="14"/>
      <c r="J158" s="25">
        <v>4.11</v>
      </c>
      <c r="K158" s="14">
        <v>60</v>
      </c>
      <c r="L158" s="16">
        <v>0.001494675925925926</v>
      </c>
      <c r="M158" s="14">
        <v>57</v>
      </c>
    </row>
    <row r="159" spans="1:13" ht="16.5">
      <c r="A159" s="11"/>
      <c r="B159" s="12" t="s">
        <v>102</v>
      </c>
      <c r="C159" s="13">
        <f>SUM(E159,G159,I159,K159,M159)</f>
        <v>241</v>
      </c>
      <c r="D159" s="25">
        <v>9.36</v>
      </c>
      <c r="E159" s="14">
        <v>64</v>
      </c>
      <c r="F159" s="25">
        <v>36.5</v>
      </c>
      <c r="G159" s="14">
        <v>63</v>
      </c>
      <c r="H159" s="25"/>
      <c r="I159" s="14"/>
      <c r="J159" s="25">
        <v>3.96</v>
      </c>
      <c r="K159" s="14">
        <v>52</v>
      </c>
      <c r="L159" s="16">
        <v>0.0014623842592592594</v>
      </c>
      <c r="M159" s="14">
        <v>62</v>
      </c>
    </row>
    <row r="160" spans="1:13" ht="16.5">
      <c r="A160" s="11"/>
      <c r="B160" s="12" t="s">
        <v>103</v>
      </c>
      <c r="C160" s="13">
        <f>SUM(E160,G160,I160,K160,M160)</f>
        <v>235</v>
      </c>
      <c r="D160" s="25">
        <v>9.71</v>
      </c>
      <c r="E160" s="14">
        <v>56</v>
      </c>
      <c r="F160" s="25">
        <v>36.5</v>
      </c>
      <c r="G160" s="14">
        <v>63</v>
      </c>
      <c r="H160" s="15"/>
      <c r="I160" s="14"/>
      <c r="J160" s="25">
        <v>3.98</v>
      </c>
      <c r="K160" s="14">
        <v>53</v>
      </c>
      <c r="L160" s="16">
        <v>0.00145625</v>
      </c>
      <c r="M160" s="14">
        <v>63</v>
      </c>
    </row>
    <row r="161" spans="1:13" s="24" customFormat="1" ht="18" thickBot="1" thickTop="1">
      <c r="A161" s="18"/>
      <c r="B161" s="19"/>
      <c r="C161" s="20"/>
      <c r="D161" s="21"/>
      <c r="E161" s="20"/>
      <c r="F161" s="21"/>
      <c r="G161" s="20"/>
      <c r="H161" s="22"/>
      <c r="I161" s="20"/>
      <c r="J161" s="22"/>
      <c r="K161" s="20"/>
      <c r="L161" s="23"/>
      <c r="M161" s="20"/>
    </row>
    <row r="162" spans="1:15" s="3" customFormat="1" ht="31.5" customHeight="1" thickTop="1">
      <c r="A162" s="43" t="s">
        <v>104</v>
      </c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>
        <f>SUM(M162,K162,I162,G162,E162)</f>
        <v>0</v>
      </c>
      <c r="O162" s="43"/>
    </row>
    <row r="163" spans="1:15" s="3" customFormat="1" ht="31.5" customHeight="1" thickBo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13" ht="16.5" thickBot="1" thickTop="1">
      <c r="A164" s="4" t="s">
        <v>105</v>
      </c>
      <c r="B164" s="5" t="s">
        <v>4</v>
      </c>
      <c r="C164" s="6" t="s">
        <v>5</v>
      </c>
      <c r="D164" s="7" t="s">
        <v>6</v>
      </c>
      <c r="E164" s="7" t="s">
        <v>7</v>
      </c>
      <c r="F164" s="9" t="s">
        <v>8</v>
      </c>
      <c r="G164" s="7" t="s">
        <v>7</v>
      </c>
      <c r="H164" s="8" t="s">
        <v>9</v>
      </c>
      <c r="I164" s="7" t="s">
        <v>7</v>
      </c>
      <c r="J164" s="8" t="s">
        <v>10</v>
      </c>
      <c r="K164" s="7" t="s">
        <v>7</v>
      </c>
      <c r="L164" s="10" t="s">
        <v>11</v>
      </c>
      <c r="M164" s="7" t="s">
        <v>7</v>
      </c>
    </row>
    <row r="165" spans="1:13" ht="18" thickBot="1" thickTop="1">
      <c r="A165" s="11"/>
      <c r="B165" s="12" t="s">
        <v>106</v>
      </c>
      <c r="C165" s="13">
        <f>SUM(E165,G165,I165,K165,M165)</f>
        <v>486</v>
      </c>
      <c r="D165" s="25">
        <v>8.86</v>
      </c>
      <c r="E165" s="14">
        <v>84</v>
      </c>
      <c r="F165" s="25">
        <v>46.5</v>
      </c>
      <c r="G165" s="14">
        <v>90</v>
      </c>
      <c r="H165" s="25">
        <v>158</v>
      </c>
      <c r="I165" s="14">
        <v>157</v>
      </c>
      <c r="J165" s="25"/>
      <c r="K165" s="14"/>
      <c r="L165" s="16">
        <v>0.0011811342592592592</v>
      </c>
      <c r="M165" s="14">
        <v>155</v>
      </c>
    </row>
    <row r="166" spans="1:13" ht="18" thickBot="1" thickTop="1">
      <c r="A166" s="17"/>
      <c r="B166" s="12" t="s">
        <v>107</v>
      </c>
      <c r="C166" s="13">
        <f>SUM(E166,G166,I166,K166,M166)</f>
        <v>382</v>
      </c>
      <c r="D166" s="25">
        <v>9.15</v>
      </c>
      <c r="E166" s="14">
        <v>72</v>
      </c>
      <c r="F166" s="25">
        <v>50.5</v>
      </c>
      <c r="G166" s="14">
        <v>101</v>
      </c>
      <c r="H166" s="25">
        <v>143</v>
      </c>
      <c r="I166" s="14">
        <v>117</v>
      </c>
      <c r="J166" s="25"/>
      <c r="K166" s="14"/>
      <c r="L166" s="16">
        <v>0.0012834490740740742</v>
      </c>
      <c r="M166" s="14">
        <v>92</v>
      </c>
    </row>
    <row r="167" spans="1:13" ht="18" thickBot="1" thickTop="1">
      <c r="A167" s="58">
        <f>SUM(C165:C169)</f>
        <v>1678</v>
      </c>
      <c r="B167" s="12" t="s">
        <v>108</v>
      </c>
      <c r="C167" s="13">
        <f>SUM(E167,G167,I167,K167,M167)</f>
        <v>292</v>
      </c>
      <c r="D167" s="25">
        <v>9.68</v>
      </c>
      <c r="E167" s="14">
        <v>56</v>
      </c>
      <c r="F167" s="25">
        <v>26.5</v>
      </c>
      <c r="G167" s="14">
        <v>37</v>
      </c>
      <c r="H167" s="25">
        <v>152</v>
      </c>
      <c r="I167" s="14">
        <v>144</v>
      </c>
      <c r="J167" s="25"/>
      <c r="K167" s="14"/>
      <c r="L167" s="16">
        <v>0.0015082175925925925</v>
      </c>
      <c r="M167" s="14">
        <v>55</v>
      </c>
    </row>
    <row r="168" spans="1:13" ht="18" thickBot="1" thickTop="1">
      <c r="A168" s="11"/>
      <c r="B168" s="12" t="s">
        <v>109</v>
      </c>
      <c r="C168" s="13">
        <f>SUM(E168,G168,I168,K168,M168)</f>
        <v>281</v>
      </c>
      <c r="D168" s="25">
        <v>9.38</v>
      </c>
      <c r="E168" s="14">
        <v>64</v>
      </c>
      <c r="F168" s="25">
        <v>37.5</v>
      </c>
      <c r="G168" s="14">
        <v>66</v>
      </c>
      <c r="H168" s="25">
        <v>135</v>
      </c>
      <c r="I168" s="14">
        <v>93</v>
      </c>
      <c r="J168" s="25"/>
      <c r="K168" s="14"/>
      <c r="L168" s="16">
        <v>0.0014894675925925926</v>
      </c>
      <c r="M168" s="14">
        <v>58</v>
      </c>
    </row>
    <row r="169" spans="1:13" ht="18" thickBot="1" thickTop="1">
      <c r="A169" s="11"/>
      <c r="B169" s="12" t="s">
        <v>110</v>
      </c>
      <c r="C169" s="13">
        <f>SUM(E169,G169,I169,K169,M169)</f>
        <v>237</v>
      </c>
      <c r="D169" s="25">
        <v>9.12</v>
      </c>
      <c r="E169" s="14">
        <v>73</v>
      </c>
      <c r="F169" s="25">
        <v>25</v>
      </c>
      <c r="G169" s="14">
        <v>34</v>
      </c>
      <c r="H169" s="25">
        <v>120</v>
      </c>
      <c r="I169" s="14">
        <v>53</v>
      </c>
      <c r="J169" s="25"/>
      <c r="K169" s="14"/>
      <c r="L169" s="16">
        <v>0.0013734953703703704</v>
      </c>
      <c r="M169" s="14">
        <v>77</v>
      </c>
    </row>
    <row r="170" spans="1:13" ht="18" thickBot="1" thickTop="1">
      <c r="A170" s="11"/>
      <c r="B170" s="12" t="s">
        <v>111</v>
      </c>
      <c r="C170" s="13">
        <f>SUM(E170,G170,I170,K170,M170)</f>
        <v>210</v>
      </c>
      <c r="D170" s="25">
        <v>9.51</v>
      </c>
      <c r="E170" s="14">
        <v>61</v>
      </c>
      <c r="F170" s="25">
        <v>23</v>
      </c>
      <c r="G170" s="14">
        <v>30</v>
      </c>
      <c r="H170" s="25">
        <v>120</v>
      </c>
      <c r="I170" s="14">
        <v>53</v>
      </c>
      <c r="J170" s="25"/>
      <c r="K170" s="14"/>
      <c r="L170" s="16">
        <v>0.0014386574074074076</v>
      </c>
      <c r="M170" s="14">
        <v>66</v>
      </c>
    </row>
    <row r="171" spans="1:13" s="24" customFormat="1" ht="18" thickBot="1" thickTop="1">
      <c r="A171" s="18"/>
      <c r="B171" s="19"/>
      <c r="C171" s="20"/>
      <c r="D171" s="21"/>
      <c r="E171" s="20"/>
      <c r="F171" s="21"/>
      <c r="G171" s="20"/>
      <c r="H171" s="22"/>
      <c r="I171" s="20"/>
      <c r="J171" s="22"/>
      <c r="K171" s="20"/>
      <c r="L171" s="23"/>
      <c r="M171" s="20"/>
    </row>
    <row r="172" spans="1:13" ht="15">
      <c r="A172" s="4" t="s">
        <v>112</v>
      </c>
      <c r="B172" s="5" t="s">
        <v>4</v>
      </c>
      <c r="C172" s="6" t="s">
        <v>5</v>
      </c>
      <c r="D172" s="7" t="s">
        <v>6</v>
      </c>
      <c r="E172" s="7" t="s">
        <v>7</v>
      </c>
      <c r="F172" s="9" t="s">
        <v>8</v>
      </c>
      <c r="G172" s="7" t="s">
        <v>7</v>
      </c>
      <c r="H172" s="8" t="s">
        <v>9</v>
      </c>
      <c r="I172" s="7" t="s">
        <v>7</v>
      </c>
      <c r="J172" s="8" t="s">
        <v>10</v>
      </c>
      <c r="K172" s="7" t="s">
        <v>7</v>
      </c>
      <c r="L172" s="10" t="s">
        <v>11</v>
      </c>
      <c r="M172" s="7" t="s">
        <v>7</v>
      </c>
    </row>
    <row r="173" spans="1:13" ht="16.5">
      <c r="A173" s="17"/>
      <c r="B173" s="12" t="s">
        <v>113</v>
      </c>
      <c r="C173" s="13">
        <f>SUM(E173,G173,I173,K173,M173)</f>
        <v>339</v>
      </c>
      <c r="D173" s="25">
        <v>8.49</v>
      </c>
      <c r="E173" s="14">
        <v>100</v>
      </c>
      <c r="F173" s="25">
        <v>35.5</v>
      </c>
      <c r="G173" s="14">
        <v>61</v>
      </c>
      <c r="H173" s="15"/>
      <c r="I173" s="14"/>
      <c r="J173" s="25">
        <v>4.7</v>
      </c>
      <c r="K173" s="14">
        <v>93</v>
      </c>
      <c r="L173" s="16">
        <v>0.0013185185185185186</v>
      </c>
      <c r="M173" s="14">
        <v>85</v>
      </c>
    </row>
    <row r="174" spans="1:13" ht="18" thickBot="1" thickTop="1">
      <c r="A174" s="17"/>
      <c r="B174" s="12" t="s">
        <v>114</v>
      </c>
      <c r="C174" s="13">
        <f>SUM(E174,G174,I174,K174,M174)</f>
        <v>293</v>
      </c>
      <c r="D174" s="25">
        <v>8.7</v>
      </c>
      <c r="E174" s="14">
        <v>89</v>
      </c>
      <c r="F174" s="25">
        <v>31</v>
      </c>
      <c r="G174" s="14">
        <v>49</v>
      </c>
      <c r="H174" s="15"/>
      <c r="I174" s="14"/>
      <c r="J174" s="25">
        <v>4.43</v>
      </c>
      <c r="K174" s="14">
        <v>75</v>
      </c>
      <c r="L174" s="16">
        <v>0.0013530092592592593</v>
      </c>
      <c r="M174" s="14">
        <v>80</v>
      </c>
    </row>
    <row r="175" spans="1:13" ht="18" thickBot="1" thickTop="1">
      <c r="A175" s="59">
        <f>SUM(C173:C177)</f>
        <v>1342</v>
      </c>
      <c r="B175" s="12" t="s">
        <v>116</v>
      </c>
      <c r="C175" s="13">
        <f>SUM(E175,G175,I175,K175,M175)</f>
        <v>261</v>
      </c>
      <c r="D175" s="25">
        <v>8.86</v>
      </c>
      <c r="E175" s="14">
        <v>84</v>
      </c>
      <c r="F175" s="25">
        <v>37.5</v>
      </c>
      <c r="G175" s="14">
        <v>66</v>
      </c>
      <c r="H175" s="15"/>
      <c r="I175" s="14"/>
      <c r="J175" s="25">
        <v>4.17</v>
      </c>
      <c r="K175" s="14">
        <v>63</v>
      </c>
      <c r="L175" s="16">
        <v>0.001552777777777778</v>
      </c>
      <c r="M175" s="14">
        <v>48</v>
      </c>
    </row>
    <row r="176" spans="1:13" ht="18" thickBot="1" thickTop="1">
      <c r="A176" s="17"/>
      <c r="B176" s="12" t="s">
        <v>117</v>
      </c>
      <c r="C176" s="13">
        <f>SUM(E176,G176,I176,K176,M176)</f>
        <v>247</v>
      </c>
      <c r="D176" s="25">
        <v>8.97</v>
      </c>
      <c r="E176" s="14">
        <v>79</v>
      </c>
      <c r="F176" s="25">
        <v>27.5</v>
      </c>
      <c r="G176" s="14">
        <v>40</v>
      </c>
      <c r="H176" s="15"/>
      <c r="I176" s="14"/>
      <c r="J176" s="25">
        <v>4.39</v>
      </c>
      <c r="K176" s="14">
        <v>74</v>
      </c>
      <c r="L176" s="16">
        <v>0.001517361111111111</v>
      </c>
      <c r="M176" s="14">
        <v>54</v>
      </c>
    </row>
    <row r="177" spans="1:13" ht="16.5">
      <c r="A177" s="17"/>
      <c r="B177" s="12" t="s">
        <v>142</v>
      </c>
      <c r="C177" s="13">
        <f>SUM(E177,G177,I177,K177,M177)</f>
        <v>202</v>
      </c>
      <c r="D177" s="25">
        <v>9.76</v>
      </c>
      <c r="E177" s="14">
        <v>54</v>
      </c>
      <c r="F177" s="25">
        <v>31</v>
      </c>
      <c r="G177" s="14">
        <v>49</v>
      </c>
      <c r="H177" s="15"/>
      <c r="I177" s="14"/>
      <c r="J177" s="25">
        <v>3.7</v>
      </c>
      <c r="K177" s="14">
        <v>44</v>
      </c>
      <c r="L177" s="16">
        <v>0.001505324074074074</v>
      </c>
      <c r="M177" s="14">
        <v>55</v>
      </c>
    </row>
    <row r="178" spans="1:13" ht="18" thickBot="1" thickTop="1">
      <c r="A178" s="17"/>
      <c r="B178" s="12" t="s">
        <v>115</v>
      </c>
      <c r="C178" s="13">
        <f>SUM(E178,G178,I178,K178,M178)</f>
        <v>187</v>
      </c>
      <c r="D178" s="25">
        <v>10</v>
      </c>
      <c r="E178" s="14">
        <v>48</v>
      </c>
      <c r="F178" s="25">
        <v>32.5</v>
      </c>
      <c r="G178" s="14">
        <v>53</v>
      </c>
      <c r="H178" s="15"/>
      <c r="I178" s="14"/>
      <c r="J178" s="25">
        <v>3.84</v>
      </c>
      <c r="K178" s="14">
        <v>48</v>
      </c>
      <c r="L178" s="16">
        <v>0.0016163194444444445</v>
      </c>
      <c r="M178" s="14">
        <v>38</v>
      </c>
    </row>
    <row r="179" spans="1:13" s="24" customFormat="1" ht="17.25" thickTop="1">
      <c r="A179" s="18"/>
      <c r="B179" s="51"/>
      <c r="C179" s="52"/>
      <c r="D179" s="55"/>
      <c r="E179" s="52"/>
      <c r="F179" s="55"/>
      <c r="G179" s="52"/>
      <c r="H179" s="53"/>
      <c r="I179" s="52"/>
      <c r="J179" s="55"/>
      <c r="K179" s="52"/>
      <c r="L179" s="54"/>
      <c r="M179" s="52"/>
    </row>
    <row r="180" spans="1:15" s="3" customFormat="1" ht="27.75" customHeight="1">
      <c r="A180" s="43" t="s">
        <v>118</v>
      </c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</row>
    <row r="181" spans="1:15" s="3" customFormat="1" ht="27.75" customHeight="1" thickBo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1:13" ht="16.5" thickBot="1" thickTop="1">
      <c r="A182" s="4" t="s">
        <v>119</v>
      </c>
      <c r="B182" s="5" t="s">
        <v>4</v>
      </c>
      <c r="C182" s="6" t="s">
        <v>5</v>
      </c>
      <c r="D182" s="7" t="s">
        <v>6</v>
      </c>
      <c r="E182" s="7" t="s">
        <v>7</v>
      </c>
      <c r="F182" s="9" t="s">
        <v>8</v>
      </c>
      <c r="G182" s="7" t="s">
        <v>7</v>
      </c>
      <c r="H182" s="8" t="s">
        <v>9</v>
      </c>
      <c r="I182" s="7" t="s">
        <v>7</v>
      </c>
      <c r="J182" s="8" t="s">
        <v>10</v>
      </c>
      <c r="K182" s="7" t="s">
        <v>7</v>
      </c>
      <c r="L182" s="10" t="s">
        <v>11</v>
      </c>
      <c r="M182" s="7" t="s">
        <v>7</v>
      </c>
    </row>
    <row r="183" spans="1:13" ht="16.5">
      <c r="A183" s="11"/>
      <c r="B183" s="12" t="s">
        <v>120</v>
      </c>
      <c r="C183" s="13">
        <f>SUM(E183,G183,I183,K183,M183)</f>
        <v>269</v>
      </c>
      <c r="D183" s="25">
        <v>8.8</v>
      </c>
      <c r="E183" s="14">
        <v>86</v>
      </c>
      <c r="F183" s="25">
        <v>34</v>
      </c>
      <c r="G183" s="14">
        <v>57</v>
      </c>
      <c r="H183" s="15"/>
      <c r="I183" s="14"/>
      <c r="J183" s="25">
        <v>4.31</v>
      </c>
      <c r="K183" s="14">
        <v>70</v>
      </c>
      <c r="L183" s="16">
        <v>0.0014994212962962964</v>
      </c>
      <c r="M183" s="14">
        <v>56</v>
      </c>
    </row>
    <row r="184" spans="1:13" ht="16.5">
      <c r="A184" s="11"/>
      <c r="B184" s="12" t="s">
        <v>121</v>
      </c>
      <c r="C184" s="13">
        <f>SUM(E184,G184,I184,K184,M184)</f>
        <v>266</v>
      </c>
      <c r="D184" s="25">
        <v>9.16</v>
      </c>
      <c r="E184" s="14">
        <v>72</v>
      </c>
      <c r="F184" s="25">
        <v>38.5</v>
      </c>
      <c r="G184" s="14">
        <v>69</v>
      </c>
      <c r="H184" s="15"/>
      <c r="I184" s="14"/>
      <c r="J184" s="25">
        <v>3.79</v>
      </c>
      <c r="K184" s="14">
        <v>47</v>
      </c>
      <c r="L184" s="16">
        <v>0.0013663194444444443</v>
      </c>
      <c r="M184" s="14">
        <v>78</v>
      </c>
    </row>
    <row r="185" spans="1:13" ht="16.5">
      <c r="A185" s="58">
        <f>SUM(C183:C187)</f>
        <v>1219</v>
      </c>
      <c r="B185" s="12" t="s">
        <v>165</v>
      </c>
      <c r="C185" s="13">
        <f>SUM(E185,G185,I185,K185,M185)</f>
        <v>239</v>
      </c>
      <c r="D185" s="25">
        <v>9.71</v>
      </c>
      <c r="E185" s="14">
        <v>56</v>
      </c>
      <c r="F185" s="25">
        <v>46.5</v>
      </c>
      <c r="G185" s="14">
        <v>90</v>
      </c>
      <c r="H185" s="15"/>
      <c r="I185" s="14"/>
      <c r="J185" s="25">
        <v>3.82</v>
      </c>
      <c r="K185" s="14">
        <v>48</v>
      </c>
      <c r="L185" s="16">
        <v>0.0015739583333333335</v>
      </c>
      <c r="M185" s="14">
        <v>45</v>
      </c>
    </row>
    <row r="186" spans="1:13" ht="16.5">
      <c r="A186" s="17"/>
      <c r="B186" s="12" t="s">
        <v>137</v>
      </c>
      <c r="C186" s="13">
        <f>SUM(E186,G186,I186,K186,M186)</f>
        <v>224</v>
      </c>
      <c r="D186" s="25">
        <v>9.56</v>
      </c>
      <c r="E186" s="14">
        <v>59</v>
      </c>
      <c r="F186" s="25">
        <v>33</v>
      </c>
      <c r="G186" s="14">
        <v>54</v>
      </c>
      <c r="H186" s="15"/>
      <c r="I186" s="14"/>
      <c r="J186" s="25">
        <v>4.09</v>
      </c>
      <c r="K186" s="14">
        <v>59</v>
      </c>
      <c r="L186" s="16">
        <v>0.0015261574074074075</v>
      </c>
      <c r="M186" s="14">
        <v>52</v>
      </c>
    </row>
    <row r="187" spans="1:13" ht="16.5">
      <c r="A187" s="11"/>
      <c r="B187" s="12" t="s">
        <v>122</v>
      </c>
      <c r="C187" s="13">
        <f>SUM(E187,G187,I187,K187,M187)</f>
        <v>221</v>
      </c>
      <c r="D187" s="25">
        <v>9.39</v>
      </c>
      <c r="E187" s="14">
        <v>64</v>
      </c>
      <c r="F187" s="25">
        <v>32</v>
      </c>
      <c r="G187" s="14">
        <v>52</v>
      </c>
      <c r="H187" s="15"/>
      <c r="I187" s="14"/>
      <c r="J187" s="25">
        <v>4</v>
      </c>
      <c r="K187" s="14">
        <v>54</v>
      </c>
      <c r="L187" s="16">
        <v>0.0015302083333333333</v>
      </c>
      <c r="M187" s="14">
        <v>51</v>
      </c>
    </row>
    <row r="188" spans="1:13" ht="18" thickBot="1" thickTop="1">
      <c r="A188" s="11"/>
      <c r="B188" s="12"/>
      <c r="C188" s="13">
        <f>SUM(E188,G188,I188,K188,M188)</f>
        <v>0</v>
      </c>
      <c r="D188" s="25"/>
      <c r="E188" s="14"/>
      <c r="F188" s="25"/>
      <c r="G188" s="14"/>
      <c r="H188" s="15"/>
      <c r="I188" s="14"/>
      <c r="J188" s="25"/>
      <c r="K188" s="14"/>
      <c r="L188" s="16"/>
      <c r="M188" s="14"/>
    </row>
    <row r="189" ht="15" thickTop="1"/>
    <row r="190" ht="14.25">
      <c r="A190" s="27"/>
    </row>
  </sheetData>
  <sheetProtection selectLockedCells="1" selectUnlockedCells="1"/>
  <mergeCells count="15">
    <mergeCell ref="A152:O152"/>
    <mergeCell ref="A162:O162"/>
    <mergeCell ref="A180:O180"/>
    <mergeCell ref="A84:O84"/>
    <mergeCell ref="A94:O94"/>
    <mergeCell ref="A104:O104"/>
    <mergeCell ref="A122:O122"/>
    <mergeCell ref="A132:O132"/>
    <mergeCell ref="A142:O142"/>
    <mergeCell ref="A24:O24"/>
    <mergeCell ref="A34:O34"/>
    <mergeCell ref="A44:O44"/>
    <mergeCell ref="A54:O54"/>
    <mergeCell ref="A64:O64"/>
    <mergeCell ref="A74:O7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00">
      <selection activeCell="G111" sqref="G111"/>
    </sheetView>
  </sheetViews>
  <sheetFormatPr defaultColWidth="8.796875" defaultRowHeight="14.25"/>
  <cols>
    <col min="1" max="1" width="15.59765625" style="0" customWidth="1"/>
    <col min="2" max="2" width="30.59765625" style="0" customWidth="1"/>
  </cols>
  <sheetData>
    <row r="1" spans="1:11" ht="14.25">
      <c r="A1" t="s">
        <v>144</v>
      </c>
      <c r="B1" t="s">
        <v>145</v>
      </c>
      <c r="C1" t="s">
        <v>146</v>
      </c>
      <c r="D1">
        <v>60</v>
      </c>
      <c r="E1" t="s">
        <v>7</v>
      </c>
      <c r="F1" t="s">
        <v>147</v>
      </c>
      <c r="G1" t="s">
        <v>7</v>
      </c>
      <c r="H1" t="s">
        <v>148</v>
      </c>
      <c r="I1" t="s">
        <v>7</v>
      </c>
      <c r="J1" t="s">
        <v>149</v>
      </c>
      <c r="K1" t="s">
        <v>7</v>
      </c>
    </row>
    <row r="2" spans="1:3" ht="21" thickBot="1">
      <c r="A2" s="44" t="s">
        <v>155</v>
      </c>
      <c r="B2" s="44"/>
      <c r="C2" s="44"/>
    </row>
    <row r="3" spans="1:11" ht="18" thickBot="1" thickTop="1">
      <c r="A3" s="31" t="s">
        <v>150</v>
      </c>
      <c r="B3" s="32" t="s">
        <v>131</v>
      </c>
      <c r="C3" s="33">
        <f>SUM(E3,G3,I3,K3,M3)</f>
        <v>332</v>
      </c>
      <c r="D3" s="30">
        <v>8.54</v>
      </c>
      <c r="E3" s="14">
        <v>97</v>
      </c>
      <c r="F3" s="25">
        <v>52.5</v>
      </c>
      <c r="G3" s="14">
        <v>108</v>
      </c>
      <c r="H3" s="15"/>
      <c r="I3" s="14"/>
      <c r="J3" s="25">
        <v>4.99</v>
      </c>
      <c r="K3" s="14">
        <v>127</v>
      </c>
    </row>
    <row r="4" spans="1:11" ht="18" thickBot="1" thickTop="1">
      <c r="A4" s="37" t="s">
        <v>105</v>
      </c>
      <c r="B4" s="36" t="s">
        <v>106</v>
      </c>
      <c r="C4" s="33">
        <f>SUM(E4,G4,I4,K4)</f>
        <v>331</v>
      </c>
      <c r="D4" s="30">
        <v>8.86</v>
      </c>
      <c r="E4" s="14">
        <v>84</v>
      </c>
      <c r="F4" s="25">
        <v>46.5</v>
      </c>
      <c r="G4" s="14">
        <v>90</v>
      </c>
      <c r="H4" s="25">
        <v>158</v>
      </c>
      <c r="I4" s="14">
        <v>157</v>
      </c>
      <c r="J4" s="25"/>
      <c r="K4" s="14"/>
    </row>
    <row r="5" spans="1:11" ht="18" thickBot="1" thickTop="1">
      <c r="A5" s="37" t="s">
        <v>154</v>
      </c>
      <c r="B5" s="36" t="s">
        <v>107</v>
      </c>
      <c r="C5" s="33">
        <f aca="true" t="shared" si="0" ref="C5:C13">SUM(E5,G5,I5,K5,M5)</f>
        <v>290</v>
      </c>
      <c r="D5" s="30">
        <v>9.15</v>
      </c>
      <c r="E5" s="14">
        <v>72</v>
      </c>
      <c r="F5" s="25">
        <v>50.5</v>
      </c>
      <c r="G5" s="14">
        <v>101</v>
      </c>
      <c r="H5" s="25">
        <v>143</v>
      </c>
      <c r="I5" s="14">
        <v>117</v>
      </c>
      <c r="J5" s="25"/>
      <c r="K5" s="14"/>
    </row>
    <row r="6" spans="1:11" ht="18" thickBot="1" thickTop="1">
      <c r="A6" s="34" t="s">
        <v>75</v>
      </c>
      <c r="B6" s="32" t="s">
        <v>76</v>
      </c>
      <c r="C6" s="33">
        <f t="shared" si="0"/>
        <v>289</v>
      </c>
      <c r="D6" s="30">
        <v>8.71</v>
      </c>
      <c r="E6" s="14">
        <v>89</v>
      </c>
      <c r="F6" s="25">
        <v>45.5</v>
      </c>
      <c r="G6" s="14">
        <v>87</v>
      </c>
      <c r="H6" s="15"/>
      <c r="I6" s="14"/>
      <c r="J6" s="25">
        <v>4.88</v>
      </c>
      <c r="K6" s="14">
        <v>113</v>
      </c>
    </row>
    <row r="7" spans="1:11" ht="18" thickBot="1" thickTop="1">
      <c r="A7" s="34" t="s">
        <v>128</v>
      </c>
      <c r="B7" s="32" t="s">
        <v>139</v>
      </c>
      <c r="C7" s="33">
        <f t="shared" si="0"/>
        <v>281</v>
      </c>
      <c r="D7" s="30">
        <v>8.31</v>
      </c>
      <c r="E7" s="14">
        <v>116</v>
      </c>
      <c r="F7" s="25">
        <v>35.5</v>
      </c>
      <c r="G7" s="14">
        <v>61</v>
      </c>
      <c r="H7" s="15"/>
      <c r="I7" s="14"/>
      <c r="J7" s="25">
        <v>4.81</v>
      </c>
      <c r="K7" s="14">
        <v>104</v>
      </c>
    </row>
    <row r="8" spans="1:11" ht="18" thickBot="1" thickTop="1">
      <c r="A8" s="34" t="s">
        <v>82</v>
      </c>
      <c r="B8" s="32" t="s">
        <v>86</v>
      </c>
      <c r="C8" s="33">
        <f t="shared" si="0"/>
        <v>269</v>
      </c>
      <c r="D8" s="30">
        <v>8.54</v>
      </c>
      <c r="E8" s="14">
        <v>97</v>
      </c>
      <c r="F8" s="25">
        <v>47.5</v>
      </c>
      <c r="G8" s="14">
        <v>93</v>
      </c>
      <c r="H8" s="15"/>
      <c r="I8" s="14"/>
      <c r="J8" s="25">
        <v>4.51</v>
      </c>
      <c r="K8" s="14">
        <v>79</v>
      </c>
    </row>
    <row r="9" spans="1:11" ht="18" thickBot="1" thickTop="1">
      <c r="A9" s="34" t="s">
        <v>56</v>
      </c>
      <c r="B9" s="32" t="s">
        <v>58</v>
      </c>
      <c r="C9" s="33">
        <f t="shared" si="0"/>
        <v>258</v>
      </c>
      <c r="D9" s="30">
        <v>9.57</v>
      </c>
      <c r="E9" s="14">
        <v>59</v>
      </c>
      <c r="F9" s="25">
        <v>43.5</v>
      </c>
      <c r="G9" s="14">
        <v>82</v>
      </c>
      <c r="H9" s="15">
        <v>143</v>
      </c>
      <c r="I9" s="14">
        <v>117</v>
      </c>
      <c r="J9" s="25"/>
      <c r="K9" s="14"/>
    </row>
    <row r="10" spans="1:11" ht="18" thickBot="1" thickTop="1">
      <c r="A10" s="31" t="s">
        <v>151</v>
      </c>
      <c r="B10" s="32" t="s">
        <v>43</v>
      </c>
      <c r="C10" s="33">
        <f t="shared" si="0"/>
        <v>257</v>
      </c>
      <c r="D10" s="30">
        <v>8.66</v>
      </c>
      <c r="E10" s="14">
        <v>91</v>
      </c>
      <c r="F10" s="25">
        <v>48</v>
      </c>
      <c r="G10" s="14">
        <v>94</v>
      </c>
      <c r="H10" s="15"/>
      <c r="I10" s="14"/>
      <c r="J10" s="25">
        <v>4.35</v>
      </c>
      <c r="K10" s="14">
        <v>72</v>
      </c>
    </row>
    <row r="11" spans="1:11" ht="18" thickBot="1" thickTop="1">
      <c r="A11" s="34" t="s">
        <v>112</v>
      </c>
      <c r="B11" s="32" t="s">
        <v>113</v>
      </c>
      <c r="C11" s="33">
        <f t="shared" si="0"/>
        <v>254</v>
      </c>
      <c r="D11" s="30">
        <v>8.49</v>
      </c>
      <c r="E11" s="14">
        <v>100</v>
      </c>
      <c r="F11" s="25">
        <v>35.5</v>
      </c>
      <c r="G11" s="14">
        <v>61</v>
      </c>
      <c r="H11" s="15"/>
      <c r="I11" s="14"/>
      <c r="J11" s="25">
        <v>4.7</v>
      </c>
      <c r="K11" s="14">
        <v>93</v>
      </c>
    </row>
    <row r="12" spans="1:11" ht="18" thickBot="1" thickTop="1">
      <c r="A12" s="34" t="s">
        <v>69</v>
      </c>
      <c r="B12" s="32" t="s">
        <v>129</v>
      </c>
      <c r="C12" s="33">
        <f t="shared" si="0"/>
        <v>242</v>
      </c>
      <c r="D12" s="30">
        <v>8.64</v>
      </c>
      <c r="E12" s="14">
        <v>92</v>
      </c>
      <c r="F12" s="25">
        <v>44</v>
      </c>
      <c r="G12" s="14">
        <v>83</v>
      </c>
      <c r="H12" s="15"/>
      <c r="I12" s="14"/>
      <c r="J12" s="25">
        <v>4.26</v>
      </c>
      <c r="K12" s="14">
        <v>67</v>
      </c>
    </row>
    <row r="13" spans="1:11" ht="18" thickBot="1" thickTop="1">
      <c r="A13" s="34" t="s">
        <v>128</v>
      </c>
      <c r="B13" s="32" t="s">
        <v>64</v>
      </c>
      <c r="C13" s="33">
        <f t="shared" si="0"/>
        <v>238</v>
      </c>
      <c r="D13" s="30">
        <v>8.45</v>
      </c>
      <c r="E13" s="14">
        <v>103</v>
      </c>
      <c r="F13" s="25">
        <v>37</v>
      </c>
      <c r="G13" s="14">
        <v>65</v>
      </c>
      <c r="H13" s="15"/>
      <c r="I13" s="14"/>
      <c r="J13" s="25">
        <v>4.31</v>
      </c>
      <c r="K13" s="14">
        <v>70</v>
      </c>
    </row>
    <row r="14" spans="1:11" ht="18" customHeight="1" thickBot="1" thickTop="1">
      <c r="A14" s="45" t="s">
        <v>156</v>
      </c>
      <c r="B14" s="46"/>
      <c r="C14" s="47"/>
      <c r="D14" s="30"/>
      <c r="E14" s="14"/>
      <c r="F14" s="25"/>
      <c r="G14" s="14"/>
      <c r="H14" s="15"/>
      <c r="I14" s="14"/>
      <c r="J14" s="25"/>
      <c r="K14" s="14"/>
    </row>
    <row r="15" spans="1:11" ht="18" thickBot="1" thickTop="1">
      <c r="A15" s="31" t="s">
        <v>152</v>
      </c>
      <c r="B15" s="32" t="s">
        <v>16</v>
      </c>
      <c r="C15" s="33">
        <f aca="true" t="shared" si="1" ref="C15:C26">SUM(E15,G15,I15,K15,M15)</f>
        <v>237</v>
      </c>
      <c r="D15" s="30">
        <v>8.93</v>
      </c>
      <c r="E15" s="14">
        <v>81</v>
      </c>
      <c r="F15" s="25">
        <v>47</v>
      </c>
      <c r="G15" s="14">
        <v>91</v>
      </c>
      <c r="H15" s="15"/>
      <c r="I15" s="14"/>
      <c r="J15" s="25">
        <v>4.22</v>
      </c>
      <c r="K15" s="14">
        <v>65</v>
      </c>
    </row>
    <row r="16" spans="1:11" ht="18" thickBot="1" thickTop="1">
      <c r="A16" s="34" t="s">
        <v>105</v>
      </c>
      <c r="B16" s="36" t="s">
        <v>108</v>
      </c>
      <c r="C16" s="33">
        <f t="shared" si="1"/>
        <v>237</v>
      </c>
      <c r="D16" s="30">
        <v>9.68</v>
      </c>
      <c r="E16" s="14">
        <v>56</v>
      </c>
      <c r="F16" s="25">
        <v>26.5</v>
      </c>
      <c r="G16" s="14">
        <v>37</v>
      </c>
      <c r="H16" s="25">
        <v>152</v>
      </c>
      <c r="I16" s="14">
        <v>144</v>
      </c>
      <c r="J16" s="25"/>
      <c r="K16" s="14"/>
    </row>
    <row r="17" spans="1:11" ht="18" thickBot="1" thickTop="1">
      <c r="A17" s="34" t="s">
        <v>82</v>
      </c>
      <c r="B17" s="32" t="s">
        <v>84</v>
      </c>
      <c r="C17" s="33">
        <f t="shared" si="1"/>
        <v>233</v>
      </c>
      <c r="D17" s="30">
        <v>9.53</v>
      </c>
      <c r="E17" s="14">
        <v>60</v>
      </c>
      <c r="F17" s="25">
        <v>50</v>
      </c>
      <c r="G17" s="14">
        <v>100</v>
      </c>
      <c r="H17" s="15"/>
      <c r="I17" s="14"/>
      <c r="J17" s="25">
        <v>4.38</v>
      </c>
      <c r="K17" s="14">
        <v>73</v>
      </c>
    </row>
    <row r="18" spans="1:11" ht="18" thickBot="1" thickTop="1">
      <c r="A18" s="35" t="s">
        <v>150</v>
      </c>
      <c r="B18" s="32" t="s">
        <v>132</v>
      </c>
      <c r="C18" s="33">
        <f t="shared" si="1"/>
        <v>227</v>
      </c>
      <c r="D18" s="30">
        <v>9.13</v>
      </c>
      <c r="E18" s="14">
        <v>73</v>
      </c>
      <c r="F18" s="25">
        <v>43.5</v>
      </c>
      <c r="G18" s="14">
        <v>82</v>
      </c>
      <c r="H18" s="15"/>
      <c r="I18" s="14"/>
      <c r="J18" s="25">
        <v>4.36</v>
      </c>
      <c r="K18" s="14">
        <v>72</v>
      </c>
    </row>
    <row r="19" spans="1:11" ht="18" thickBot="1" thickTop="1">
      <c r="A19" s="34" t="s">
        <v>56</v>
      </c>
      <c r="B19" s="32" t="s">
        <v>62</v>
      </c>
      <c r="C19" s="33">
        <f t="shared" si="1"/>
        <v>227</v>
      </c>
      <c r="D19" s="30">
        <v>9.8</v>
      </c>
      <c r="E19" s="14">
        <v>53</v>
      </c>
      <c r="F19" s="25">
        <v>30.5</v>
      </c>
      <c r="G19" s="14">
        <v>48</v>
      </c>
      <c r="H19" s="15">
        <v>146</v>
      </c>
      <c r="I19" s="14">
        <v>126</v>
      </c>
      <c r="J19" s="25"/>
      <c r="K19" s="14"/>
    </row>
    <row r="20" spans="1:11" ht="18" thickBot="1" thickTop="1">
      <c r="A20" s="34" t="s">
        <v>82</v>
      </c>
      <c r="B20" s="32" t="s">
        <v>83</v>
      </c>
      <c r="C20" s="33">
        <f t="shared" si="1"/>
        <v>224</v>
      </c>
      <c r="D20" s="30">
        <v>9.02</v>
      </c>
      <c r="E20" s="14">
        <v>77</v>
      </c>
      <c r="F20" s="25">
        <v>48</v>
      </c>
      <c r="G20" s="14">
        <v>94</v>
      </c>
      <c r="H20" s="15"/>
      <c r="I20" s="14"/>
      <c r="J20" s="25">
        <v>3.98</v>
      </c>
      <c r="K20" s="14">
        <v>53</v>
      </c>
    </row>
    <row r="21" spans="1:11" ht="18" thickBot="1" thickTop="1">
      <c r="A21" s="34" t="s">
        <v>90</v>
      </c>
      <c r="B21" s="32" t="s">
        <v>91</v>
      </c>
      <c r="C21" s="33">
        <f t="shared" si="1"/>
        <v>223</v>
      </c>
      <c r="D21" s="30">
        <v>8.89</v>
      </c>
      <c r="E21" s="14">
        <v>83</v>
      </c>
      <c r="F21" s="25">
        <v>44</v>
      </c>
      <c r="G21" s="14">
        <v>83</v>
      </c>
      <c r="H21" s="15"/>
      <c r="I21" s="14"/>
      <c r="J21" s="25">
        <v>4.06</v>
      </c>
      <c r="K21" s="14">
        <v>57</v>
      </c>
    </row>
    <row r="22" spans="1:11" ht="18" thickBot="1" thickTop="1">
      <c r="A22" s="34" t="s">
        <v>105</v>
      </c>
      <c r="B22" s="36" t="s">
        <v>109</v>
      </c>
      <c r="C22" s="33">
        <f t="shared" si="1"/>
        <v>223</v>
      </c>
      <c r="D22" s="30">
        <v>9.38</v>
      </c>
      <c r="E22" s="14">
        <v>64</v>
      </c>
      <c r="F22" s="25">
        <v>37.5</v>
      </c>
      <c r="G22" s="14">
        <v>66</v>
      </c>
      <c r="H22" s="25">
        <v>135</v>
      </c>
      <c r="I22" s="14">
        <v>93</v>
      </c>
      <c r="J22" s="25"/>
      <c r="K22" s="14"/>
    </row>
    <row r="23" spans="1:11" ht="18" thickBot="1" thickTop="1">
      <c r="A23" s="34" t="s">
        <v>34</v>
      </c>
      <c r="B23" s="32" t="s">
        <v>37</v>
      </c>
      <c r="C23" s="33">
        <f t="shared" si="1"/>
        <v>222</v>
      </c>
      <c r="D23" s="30">
        <v>8.56</v>
      </c>
      <c r="E23" s="14">
        <v>96</v>
      </c>
      <c r="F23" s="25">
        <v>32.5</v>
      </c>
      <c r="G23" s="14">
        <v>53</v>
      </c>
      <c r="H23" s="15"/>
      <c r="I23" s="14"/>
      <c r="J23" s="25">
        <v>4.38</v>
      </c>
      <c r="K23" s="14">
        <v>73</v>
      </c>
    </row>
    <row r="24" spans="1:11" ht="18" thickBot="1" thickTop="1">
      <c r="A24" s="34" t="s">
        <v>34</v>
      </c>
      <c r="B24" s="32" t="s">
        <v>39</v>
      </c>
      <c r="C24" s="33">
        <f t="shared" si="1"/>
        <v>222</v>
      </c>
      <c r="D24" s="30">
        <v>9.18</v>
      </c>
      <c r="E24" s="14">
        <v>71</v>
      </c>
      <c r="F24" s="25">
        <v>36</v>
      </c>
      <c r="G24" s="14">
        <v>62</v>
      </c>
      <c r="H24" s="15"/>
      <c r="I24" s="14"/>
      <c r="J24" s="25">
        <v>4.66</v>
      </c>
      <c r="K24" s="14">
        <v>89</v>
      </c>
    </row>
    <row r="25" spans="1:11" ht="18" thickBot="1" thickTop="1">
      <c r="A25" s="34" t="s">
        <v>56</v>
      </c>
      <c r="B25" s="32" t="s">
        <v>59</v>
      </c>
      <c r="C25" s="33">
        <f t="shared" si="1"/>
        <v>221</v>
      </c>
      <c r="D25" s="30">
        <v>9.74</v>
      </c>
      <c r="E25" s="14">
        <v>55</v>
      </c>
      <c r="F25" s="25">
        <v>40</v>
      </c>
      <c r="G25" s="14">
        <v>73</v>
      </c>
      <c r="H25" s="15">
        <v>135</v>
      </c>
      <c r="I25" s="14">
        <v>93</v>
      </c>
      <c r="J25" s="25"/>
      <c r="K25" s="14"/>
    </row>
    <row r="26" spans="1:11" ht="18" thickBot="1" thickTop="1">
      <c r="A26" s="34" t="s">
        <v>98</v>
      </c>
      <c r="B26" s="32" t="s">
        <v>100</v>
      </c>
      <c r="C26" s="33">
        <f t="shared" si="1"/>
        <v>218</v>
      </c>
      <c r="D26" s="30">
        <v>9.07</v>
      </c>
      <c r="E26" s="14">
        <v>75</v>
      </c>
      <c r="F26" s="25">
        <v>40</v>
      </c>
      <c r="G26" s="14">
        <v>73</v>
      </c>
      <c r="H26" s="15"/>
      <c r="I26" s="14"/>
      <c r="J26" s="25">
        <v>4.32</v>
      </c>
      <c r="K26" s="14">
        <v>70</v>
      </c>
    </row>
    <row r="27" spans="1:11" ht="18" customHeight="1" thickBot="1" thickTop="1">
      <c r="A27" s="45" t="s">
        <v>157</v>
      </c>
      <c r="B27" s="46"/>
      <c r="C27" s="47"/>
      <c r="D27" s="30"/>
      <c r="E27" s="14"/>
      <c r="F27" s="25"/>
      <c r="G27" s="14"/>
      <c r="H27" s="15"/>
      <c r="I27" s="14"/>
      <c r="J27" s="25"/>
      <c r="K27" s="14"/>
    </row>
    <row r="28" spans="1:11" ht="18" thickBot="1" thickTop="1">
      <c r="A28" s="34" t="s">
        <v>69</v>
      </c>
      <c r="B28" s="32" t="s">
        <v>70</v>
      </c>
      <c r="C28" s="33">
        <f aca="true" t="shared" si="2" ref="C28:C39">SUM(E28,G28,I28,K28,M28)</f>
        <v>216</v>
      </c>
      <c r="D28" s="30">
        <v>9.14</v>
      </c>
      <c r="E28" s="14">
        <v>72</v>
      </c>
      <c r="F28" s="25">
        <v>42.5</v>
      </c>
      <c r="G28" s="14">
        <v>79</v>
      </c>
      <c r="H28" s="15"/>
      <c r="I28" s="14"/>
      <c r="J28" s="25">
        <v>4.21</v>
      </c>
      <c r="K28" s="14">
        <v>65</v>
      </c>
    </row>
    <row r="29" spans="1:11" ht="18" thickBot="1" thickTop="1">
      <c r="A29" s="34" t="s">
        <v>75</v>
      </c>
      <c r="B29" s="32" t="s">
        <v>77</v>
      </c>
      <c r="C29" s="33">
        <f t="shared" si="2"/>
        <v>216</v>
      </c>
      <c r="D29" s="30">
        <v>9.36</v>
      </c>
      <c r="E29" s="14">
        <v>64</v>
      </c>
      <c r="F29" s="25">
        <v>48.5</v>
      </c>
      <c r="G29" s="14">
        <v>95</v>
      </c>
      <c r="H29" s="15"/>
      <c r="I29" s="14"/>
      <c r="J29" s="25">
        <v>4.05</v>
      </c>
      <c r="K29" s="14">
        <v>57</v>
      </c>
    </row>
    <row r="30" spans="1:11" ht="18" thickBot="1" thickTop="1">
      <c r="A30" s="34" t="s">
        <v>34</v>
      </c>
      <c r="B30" s="32" t="s">
        <v>35</v>
      </c>
      <c r="C30" s="33">
        <f t="shared" si="2"/>
        <v>215</v>
      </c>
      <c r="D30" s="30">
        <v>8.83</v>
      </c>
      <c r="E30" s="14">
        <v>85</v>
      </c>
      <c r="F30" s="25">
        <v>33.5</v>
      </c>
      <c r="G30" s="14">
        <v>56</v>
      </c>
      <c r="H30" s="15"/>
      <c r="I30" s="14"/>
      <c r="J30" s="25">
        <v>4.41</v>
      </c>
      <c r="K30" s="14">
        <v>74</v>
      </c>
    </row>
    <row r="31" spans="1:11" ht="18" thickBot="1" thickTop="1">
      <c r="A31" s="35" t="s">
        <v>153</v>
      </c>
      <c r="B31" s="32" t="s">
        <v>22</v>
      </c>
      <c r="C31" s="33">
        <f t="shared" si="2"/>
        <v>214</v>
      </c>
      <c r="D31" s="30">
        <v>9.61</v>
      </c>
      <c r="E31" s="14">
        <v>58</v>
      </c>
      <c r="F31" s="25">
        <v>48.5</v>
      </c>
      <c r="G31" s="14">
        <v>95</v>
      </c>
      <c r="H31" s="15"/>
      <c r="I31" s="14"/>
      <c r="J31" s="25">
        <v>4.14</v>
      </c>
      <c r="K31" s="14">
        <v>61</v>
      </c>
    </row>
    <row r="32" spans="1:11" ht="18" thickBot="1" thickTop="1">
      <c r="A32" s="37" t="s">
        <v>119</v>
      </c>
      <c r="B32" s="36" t="s">
        <v>120</v>
      </c>
      <c r="C32" s="33">
        <f t="shared" si="2"/>
        <v>213</v>
      </c>
      <c r="D32" s="30">
        <v>8.8</v>
      </c>
      <c r="E32" s="14">
        <v>86</v>
      </c>
      <c r="F32" s="25">
        <v>34</v>
      </c>
      <c r="G32" s="14">
        <v>57</v>
      </c>
      <c r="H32" s="15"/>
      <c r="I32" s="14"/>
      <c r="J32" s="25">
        <v>4.31</v>
      </c>
      <c r="K32" s="14">
        <v>70</v>
      </c>
    </row>
    <row r="33" spans="1:11" ht="18" thickBot="1" thickTop="1">
      <c r="A33" s="37" t="s">
        <v>112</v>
      </c>
      <c r="B33" s="36" t="s">
        <v>114</v>
      </c>
      <c r="C33" s="33">
        <f t="shared" si="2"/>
        <v>213</v>
      </c>
      <c r="D33" s="30">
        <v>8.7</v>
      </c>
      <c r="E33" s="14">
        <v>89</v>
      </c>
      <c r="F33" s="25">
        <v>31</v>
      </c>
      <c r="G33" s="14">
        <v>49</v>
      </c>
      <c r="H33" s="15"/>
      <c r="I33" s="14"/>
      <c r="J33" s="25">
        <v>4.43</v>
      </c>
      <c r="K33" s="14">
        <v>75</v>
      </c>
    </row>
    <row r="34" spans="1:11" ht="18" thickBot="1" thickTop="1">
      <c r="A34" s="37" t="s">
        <v>112</v>
      </c>
      <c r="B34" s="36" t="s">
        <v>116</v>
      </c>
      <c r="C34" s="33">
        <f t="shared" si="2"/>
        <v>213</v>
      </c>
      <c r="D34" s="30">
        <v>8.86</v>
      </c>
      <c r="E34" s="14">
        <v>84</v>
      </c>
      <c r="F34" s="25">
        <v>37.5</v>
      </c>
      <c r="G34" s="14">
        <v>66</v>
      </c>
      <c r="H34" s="15"/>
      <c r="I34" s="14"/>
      <c r="J34" s="25">
        <v>4.17</v>
      </c>
      <c r="K34" s="14">
        <v>63</v>
      </c>
    </row>
    <row r="35" spans="1:11" ht="18" thickBot="1" thickTop="1">
      <c r="A35" s="37" t="s">
        <v>75</v>
      </c>
      <c r="B35" s="36" t="s">
        <v>140</v>
      </c>
      <c r="C35" s="33">
        <f t="shared" si="2"/>
        <v>210</v>
      </c>
      <c r="D35" s="30">
        <v>9.42</v>
      </c>
      <c r="E35" s="14">
        <v>63</v>
      </c>
      <c r="F35" s="25">
        <v>47</v>
      </c>
      <c r="G35" s="14">
        <v>91</v>
      </c>
      <c r="H35" s="15"/>
      <c r="I35" s="14"/>
      <c r="J35" s="25">
        <v>4.04</v>
      </c>
      <c r="K35" s="14">
        <v>56</v>
      </c>
    </row>
    <row r="36" spans="1:11" ht="18" thickBot="1" thickTop="1">
      <c r="A36" s="38" t="s">
        <v>143</v>
      </c>
      <c r="B36" s="36" t="s">
        <v>20</v>
      </c>
      <c r="C36" s="33">
        <f t="shared" si="2"/>
        <v>208</v>
      </c>
      <c r="D36" s="30">
        <v>8.81</v>
      </c>
      <c r="E36" s="14">
        <v>86</v>
      </c>
      <c r="F36" s="25">
        <v>37</v>
      </c>
      <c r="G36" s="14">
        <v>65</v>
      </c>
      <c r="H36" s="15"/>
      <c r="I36" s="14"/>
      <c r="J36" s="25">
        <v>4.05</v>
      </c>
      <c r="K36" s="14">
        <v>57</v>
      </c>
    </row>
    <row r="37" spans="1:11" ht="18" thickBot="1" thickTop="1">
      <c r="A37" s="37" t="s">
        <v>26</v>
      </c>
      <c r="B37" s="36" t="s">
        <v>27</v>
      </c>
      <c r="C37" s="33">
        <f t="shared" si="2"/>
        <v>207</v>
      </c>
      <c r="D37" s="30">
        <v>9.04</v>
      </c>
      <c r="E37" s="14">
        <v>76</v>
      </c>
      <c r="F37" s="25">
        <v>36</v>
      </c>
      <c r="G37" s="14">
        <v>62</v>
      </c>
      <c r="H37" s="15"/>
      <c r="I37" s="14"/>
      <c r="J37" s="25">
        <v>4.29</v>
      </c>
      <c r="K37" s="14">
        <v>69</v>
      </c>
    </row>
    <row r="38" spans="1:11" ht="18" thickBot="1" thickTop="1">
      <c r="A38" s="37" t="s">
        <v>56</v>
      </c>
      <c r="B38" s="36" t="s">
        <v>61</v>
      </c>
      <c r="C38" s="33">
        <f t="shared" si="2"/>
        <v>207</v>
      </c>
      <c r="D38" s="30">
        <v>9.75</v>
      </c>
      <c r="E38" s="14">
        <v>55</v>
      </c>
      <c r="F38" s="25">
        <v>35</v>
      </c>
      <c r="G38" s="14">
        <v>59</v>
      </c>
      <c r="H38" s="15">
        <v>135</v>
      </c>
      <c r="I38" s="14">
        <v>93</v>
      </c>
      <c r="J38" s="25"/>
      <c r="K38" s="14"/>
    </row>
    <row r="39" spans="1:11" ht="18" thickBot="1" thickTop="1">
      <c r="A39" s="37" t="s">
        <v>82</v>
      </c>
      <c r="B39" s="36" t="s">
        <v>87</v>
      </c>
      <c r="C39" s="33">
        <f t="shared" si="2"/>
        <v>206</v>
      </c>
      <c r="D39" s="30">
        <v>9.08</v>
      </c>
      <c r="E39" s="14">
        <v>74</v>
      </c>
      <c r="F39" s="25">
        <v>36.5</v>
      </c>
      <c r="G39" s="14">
        <v>63</v>
      </c>
      <c r="H39" s="15"/>
      <c r="I39" s="14"/>
      <c r="J39" s="25">
        <v>4.3</v>
      </c>
      <c r="K39" s="14">
        <v>69</v>
      </c>
    </row>
    <row r="40" spans="1:11" ht="18" customHeight="1" thickBot="1" thickTop="1">
      <c r="A40" s="45" t="s">
        <v>158</v>
      </c>
      <c r="B40" s="46"/>
      <c r="C40" s="47"/>
      <c r="D40" s="30"/>
      <c r="E40" s="14"/>
      <c r="F40" s="25"/>
      <c r="G40" s="14"/>
      <c r="H40" s="15"/>
      <c r="I40" s="14"/>
      <c r="J40" s="25"/>
      <c r="K40" s="14"/>
    </row>
    <row r="41" spans="1:11" ht="18" thickBot="1" thickTop="1">
      <c r="A41" s="37" t="s">
        <v>75</v>
      </c>
      <c r="B41" s="36" t="s">
        <v>78</v>
      </c>
      <c r="C41" s="33">
        <f aca="true" t="shared" si="3" ref="C41:C52">SUM(E41,G41,I41,K41,M41)</f>
        <v>206</v>
      </c>
      <c r="D41" s="30">
        <v>9.27</v>
      </c>
      <c r="E41" s="14">
        <v>68</v>
      </c>
      <c r="F41" s="25">
        <v>42</v>
      </c>
      <c r="G41" s="14">
        <v>78</v>
      </c>
      <c r="H41" s="15"/>
      <c r="I41" s="14"/>
      <c r="J41" s="25">
        <v>4.12</v>
      </c>
      <c r="K41" s="14">
        <v>60</v>
      </c>
    </row>
    <row r="42" spans="1:11" ht="18" thickBot="1" thickTop="1">
      <c r="A42" s="37" t="s">
        <v>56</v>
      </c>
      <c r="B42" s="36" t="s">
        <v>57</v>
      </c>
      <c r="C42" s="33">
        <f t="shared" si="3"/>
        <v>205</v>
      </c>
      <c r="D42" s="30">
        <v>9.43</v>
      </c>
      <c r="E42" s="14">
        <v>63</v>
      </c>
      <c r="F42" s="25">
        <v>31</v>
      </c>
      <c r="G42" s="14">
        <v>49</v>
      </c>
      <c r="H42" s="15">
        <v>135</v>
      </c>
      <c r="I42" s="14">
        <v>93</v>
      </c>
      <c r="J42" s="25"/>
      <c r="K42" s="14"/>
    </row>
    <row r="43" spans="1:11" ht="18" thickBot="1" thickTop="1">
      <c r="A43" s="39" t="s">
        <v>150</v>
      </c>
      <c r="B43" s="36" t="s">
        <v>133</v>
      </c>
      <c r="C43" s="33">
        <f t="shared" si="3"/>
        <v>203</v>
      </c>
      <c r="D43" s="30">
        <v>9.04</v>
      </c>
      <c r="E43" s="14">
        <v>76</v>
      </c>
      <c r="F43" s="25">
        <v>39</v>
      </c>
      <c r="G43" s="14">
        <v>70</v>
      </c>
      <c r="H43" s="15"/>
      <c r="I43" s="14"/>
      <c r="J43" s="25">
        <v>4.05</v>
      </c>
      <c r="K43" s="14">
        <v>57</v>
      </c>
    </row>
    <row r="44" spans="1:11" ht="18" thickBot="1" thickTop="1">
      <c r="A44" s="37" t="s">
        <v>98</v>
      </c>
      <c r="B44" s="36" t="s">
        <v>99</v>
      </c>
      <c r="C44" s="33">
        <f t="shared" si="3"/>
        <v>203</v>
      </c>
      <c r="D44" s="30">
        <v>9.19</v>
      </c>
      <c r="E44" s="14">
        <v>71</v>
      </c>
      <c r="F44" s="25">
        <v>37.5</v>
      </c>
      <c r="G44" s="14">
        <v>66</v>
      </c>
      <c r="H44" s="15"/>
      <c r="I44" s="14"/>
      <c r="J44" s="25">
        <v>4.23</v>
      </c>
      <c r="K44" s="14">
        <v>66</v>
      </c>
    </row>
    <row r="45" spans="1:11" ht="18" thickBot="1" thickTop="1">
      <c r="A45" s="37" t="s">
        <v>90</v>
      </c>
      <c r="B45" s="36" t="s">
        <v>93</v>
      </c>
      <c r="C45" s="33">
        <f t="shared" si="3"/>
        <v>201</v>
      </c>
      <c r="D45" s="30">
        <v>9.02</v>
      </c>
      <c r="E45" s="14">
        <v>77</v>
      </c>
      <c r="F45" s="25">
        <v>41.5</v>
      </c>
      <c r="G45" s="14">
        <v>77</v>
      </c>
      <c r="H45" s="15"/>
      <c r="I45" s="14"/>
      <c r="J45" s="25">
        <v>3.81</v>
      </c>
      <c r="K45" s="14">
        <v>47</v>
      </c>
    </row>
    <row r="46" spans="1:11" ht="18" thickBot="1" thickTop="1">
      <c r="A46" s="37" t="s">
        <v>90</v>
      </c>
      <c r="B46" s="36" t="s">
        <v>94</v>
      </c>
      <c r="C46" s="33">
        <f t="shared" si="3"/>
        <v>200</v>
      </c>
      <c r="D46" s="30">
        <v>9.1</v>
      </c>
      <c r="E46" s="14">
        <v>74</v>
      </c>
      <c r="F46" s="25">
        <v>42</v>
      </c>
      <c r="G46" s="14">
        <v>78</v>
      </c>
      <c r="H46" s="15"/>
      <c r="I46" s="14"/>
      <c r="J46" s="25">
        <v>3.83</v>
      </c>
      <c r="K46" s="14">
        <v>48</v>
      </c>
    </row>
    <row r="47" spans="1:11" ht="18" thickBot="1" thickTop="1">
      <c r="A47" s="37" t="s">
        <v>34</v>
      </c>
      <c r="B47" s="36" t="s">
        <v>38</v>
      </c>
      <c r="C47" s="33">
        <f t="shared" si="3"/>
        <v>200</v>
      </c>
      <c r="D47" s="30">
        <v>9.2</v>
      </c>
      <c r="E47" s="14">
        <v>71</v>
      </c>
      <c r="F47" s="25">
        <v>35.5</v>
      </c>
      <c r="G47" s="14">
        <v>61</v>
      </c>
      <c r="H47" s="15"/>
      <c r="I47" s="14"/>
      <c r="J47" s="25">
        <v>4.28</v>
      </c>
      <c r="K47" s="14">
        <v>68</v>
      </c>
    </row>
    <row r="48" spans="1:11" ht="18" thickBot="1" thickTop="1">
      <c r="A48" s="37" t="s">
        <v>98</v>
      </c>
      <c r="B48" s="36" t="s">
        <v>101</v>
      </c>
      <c r="C48" s="33">
        <f t="shared" si="3"/>
        <v>200</v>
      </c>
      <c r="D48" s="30">
        <v>9.34</v>
      </c>
      <c r="E48" s="14">
        <v>65</v>
      </c>
      <c r="F48" s="25">
        <v>43.5</v>
      </c>
      <c r="G48" s="14">
        <v>82</v>
      </c>
      <c r="H48" s="15"/>
      <c r="I48" s="14"/>
      <c r="J48" s="25">
        <v>3.98</v>
      </c>
      <c r="K48" s="14">
        <v>53</v>
      </c>
    </row>
    <row r="49" spans="1:11" ht="18" thickBot="1" thickTop="1">
      <c r="A49" s="39" t="s">
        <v>153</v>
      </c>
      <c r="B49" s="36" t="s">
        <v>21</v>
      </c>
      <c r="C49" s="33">
        <f t="shared" si="3"/>
        <v>199</v>
      </c>
      <c r="D49" s="30">
        <v>8.94</v>
      </c>
      <c r="E49" s="14">
        <v>80</v>
      </c>
      <c r="F49" s="25">
        <v>38</v>
      </c>
      <c r="G49" s="14">
        <v>67</v>
      </c>
      <c r="H49" s="15"/>
      <c r="I49" s="14"/>
      <c r="J49" s="25">
        <v>3.94</v>
      </c>
      <c r="K49" s="14">
        <v>52</v>
      </c>
    </row>
    <row r="50" spans="1:11" ht="18" thickBot="1" thickTop="1">
      <c r="A50" s="37" t="s">
        <v>26</v>
      </c>
      <c r="B50" s="36" t="s">
        <v>29</v>
      </c>
      <c r="C50" s="33">
        <f t="shared" si="3"/>
        <v>198</v>
      </c>
      <c r="D50" s="30">
        <v>8.97</v>
      </c>
      <c r="E50" s="14">
        <v>79</v>
      </c>
      <c r="F50" s="25">
        <v>37.5</v>
      </c>
      <c r="G50" s="14">
        <v>66</v>
      </c>
      <c r="H50" s="15"/>
      <c r="I50" s="14"/>
      <c r="J50" s="25">
        <v>3.98</v>
      </c>
      <c r="K50" s="14">
        <v>53</v>
      </c>
    </row>
    <row r="51" spans="1:11" ht="18" thickBot="1" thickTop="1">
      <c r="A51" s="38" t="s">
        <v>150</v>
      </c>
      <c r="B51" s="36" t="s">
        <v>135</v>
      </c>
      <c r="C51" s="33">
        <f t="shared" si="3"/>
        <v>197</v>
      </c>
      <c r="D51" s="30">
        <v>9.56</v>
      </c>
      <c r="E51" s="14">
        <v>59</v>
      </c>
      <c r="F51" s="25">
        <v>43</v>
      </c>
      <c r="G51" s="14">
        <v>81</v>
      </c>
      <c r="H51" s="15"/>
      <c r="I51" s="14"/>
      <c r="J51" s="25">
        <v>4.05</v>
      </c>
      <c r="K51" s="14">
        <v>57</v>
      </c>
    </row>
    <row r="52" spans="1:11" ht="18" thickBot="1" thickTop="1">
      <c r="A52" s="37" t="s">
        <v>119</v>
      </c>
      <c r="B52" s="36" t="s">
        <v>138</v>
      </c>
      <c r="C52" s="33">
        <f t="shared" si="3"/>
        <v>194</v>
      </c>
      <c r="D52" s="30">
        <v>9.71</v>
      </c>
      <c r="E52" s="14">
        <v>56</v>
      </c>
      <c r="F52" s="25">
        <v>46.5</v>
      </c>
      <c r="G52" s="14">
        <v>90</v>
      </c>
      <c r="H52" s="15"/>
      <c r="I52" s="14"/>
      <c r="J52" s="25">
        <v>3.82</v>
      </c>
      <c r="K52" s="14">
        <v>48</v>
      </c>
    </row>
    <row r="53" spans="1:11" ht="18" customHeight="1" thickBot="1" thickTop="1">
      <c r="A53" s="45" t="s">
        <v>159</v>
      </c>
      <c r="B53" s="46"/>
      <c r="C53" s="47"/>
      <c r="D53" s="30"/>
      <c r="E53" s="14"/>
      <c r="F53" s="25"/>
      <c r="G53" s="14"/>
      <c r="H53" s="15"/>
      <c r="I53" s="14"/>
      <c r="J53" s="25"/>
      <c r="K53" s="14"/>
    </row>
    <row r="54" spans="1:11" ht="18" thickBot="1" thickTop="1">
      <c r="A54" s="37" t="s">
        <v>34</v>
      </c>
      <c r="B54" s="36" t="s">
        <v>36</v>
      </c>
      <c r="C54" s="33">
        <f aca="true" t="shared" si="4" ref="C54:C65">SUM(E54,G54,I54,K54,M54)</f>
        <v>194</v>
      </c>
      <c r="D54" s="30">
        <v>9.13</v>
      </c>
      <c r="E54" s="14">
        <v>73</v>
      </c>
      <c r="F54" s="25">
        <v>31.5</v>
      </c>
      <c r="G54" s="14">
        <v>51</v>
      </c>
      <c r="H54" s="15"/>
      <c r="I54" s="14"/>
      <c r="J54" s="25">
        <v>4.31</v>
      </c>
      <c r="K54" s="14">
        <v>70</v>
      </c>
    </row>
    <row r="55" spans="1:11" ht="18" thickBot="1" thickTop="1">
      <c r="A55" s="39" t="s">
        <v>42</v>
      </c>
      <c r="B55" s="36" t="s">
        <v>44</v>
      </c>
      <c r="C55" s="33">
        <f t="shared" si="4"/>
        <v>193</v>
      </c>
      <c r="D55" s="30">
        <v>9.07</v>
      </c>
      <c r="E55" s="14">
        <v>75</v>
      </c>
      <c r="F55" s="25">
        <v>32</v>
      </c>
      <c r="G55" s="14">
        <v>52</v>
      </c>
      <c r="H55" s="15"/>
      <c r="I55" s="14"/>
      <c r="J55" s="25">
        <v>4.23</v>
      </c>
      <c r="K55" s="14">
        <v>66</v>
      </c>
    </row>
    <row r="56" spans="1:11" ht="18" thickBot="1" thickTop="1">
      <c r="A56" s="37" t="s">
        <v>112</v>
      </c>
      <c r="B56" s="36" t="s">
        <v>117</v>
      </c>
      <c r="C56" s="33">
        <f t="shared" si="4"/>
        <v>193</v>
      </c>
      <c r="D56" s="30">
        <v>8.97</v>
      </c>
      <c r="E56" s="14">
        <v>79</v>
      </c>
      <c r="F56" s="25">
        <v>27.5</v>
      </c>
      <c r="G56" s="14">
        <v>40</v>
      </c>
      <c r="H56" s="15"/>
      <c r="I56" s="14"/>
      <c r="J56" s="25">
        <v>4.39</v>
      </c>
      <c r="K56" s="14">
        <v>74</v>
      </c>
    </row>
    <row r="57" spans="1:11" ht="18" thickBot="1" thickTop="1">
      <c r="A57" s="37" t="s">
        <v>128</v>
      </c>
      <c r="B57" s="36" t="s">
        <v>65</v>
      </c>
      <c r="C57" s="33">
        <f t="shared" si="4"/>
        <v>192</v>
      </c>
      <c r="D57" s="30">
        <v>8.9</v>
      </c>
      <c r="E57" s="14">
        <v>82</v>
      </c>
      <c r="F57" s="25">
        <v>32.5</v>
      </c>
      <c r="G57" s="14">
        <v>53</v>
      </c>
      <c r="H57" s="15"/>
      <c r="I57" s="14"/>
      <c r="J57" s="25">
        <v>4.05</v>
      </c>
      <c r="K57" s="14">
        <v>57</v>
      </c>
    </row>
    <row r="58" spans="1:11" ht="18" thickBot="1" thickTop="1">
      <c r="A58" s="38" t="s">
        <v>152</v>
      </c>
      <c r="B58" s="36" t="s">
        <v>12</v>
      </c>
      <c r="C58" s="33">
        <f t="shared" si="4"/>
        <v>190</v>
      </c>
      <c r="D58" s="30">
        <v>8.92</v>
      </c>
      <c r="E58" s="14">
        <v>81</v>
      </c>
      <c r="F58" s="25">
        <v>32.5</v>
      </c>
      <c r="G58" s="14">
        <v>53</v>
      </c>
      <c r="H58" s="15"/>
      <c r="I58" s="14"/>
      <c r="J58" s="25">
        <v>4.04</v>
      </c>
      <c r="K58" s="14">
        <v>56</v>
      </c>
    </row>
    <row r="59" spans="1:11" ht="18" thickBot="1" thickTop="1">
      <c r="A59" s="38" t="s">
        <v>130</v>
      </c>
      <c r="B59" s="36" t="s">
        <v>141</v>
      </c>
      <c r="C59" s="33">
        <f t="shared" si="4"/>
        <v>189</v>
      </c>
      <c r="D59" s="30">
        <v>9.05</v>
      </c>
      <c r="E59" s="14">
        <v>76</v>
      </c>
      <c r="F59" s="25">
        <v>32</v>
      </c>
      <c r="G59" s="14">
        <v>52</v>
      </c>
      <c r="H59" s="15"/>
      <c r="I59" s="14"/>
      <c r="J59" s="25">
        <v>4.14</v>
      </c>
      <c r="K59" s="14">
        <v>61</v>
      </c>
    </row>
    <row r="60" spans="1:11" ht="18" thickBot="1" thickTop="1">
      <c r="A60" s="38" t="s">
        <v>42</v>
      </c>
      <c r="B60" s="36" t="s">
        <v>124</v>
      </c>
      <c r="C60" s="33">
        <f t="shared" si="4"/>
        <v>189</v>
      </c>
      <c r="D60" s="30">
        <v>9.72</v>
      </c>
      <c r="E60" s="14">
        <v>55</v>
      </c>
      <c r="F60" s="25">
        <v>37</v>
      </c>
      <c r="G60" s="14">
        <v>65</v>
      </c>
      <c r="H60" s="15"/>
      <c r="I60" s="14"/>
      <c r="J60" s="25">
        <v>4.29</v>
      </c>
      <c r="K60" s="14">
        <v>69</v>
      </c>
    </row>
    <row r="61" spans="1:11" ht="18" thickBot="1" thickTop="1">
      <c r="A61" s="37" t="s">
        <v>90</v>
      </c>
      <c r="B61" s="36" t="s">
        <v>95</v>
      </c>
      <c r="C61" s="33">
        <f t="shared" si="4"/>
        <v>189</v>
      </c>
      <c r="D61" s="30">
        <v>9.2</v>
      </c>
      <c r="E61" s="14">
        <v>71</v>
      </c>
      <c r="F61" s="25">
        <v>39</v>
      </c>
      <c r="G61" s="14">
        <v>70</v>
      </c>
      <c r="H61" s="15"/>
      <c r="I61" s="14"/>
      <c r="J61" s="25">
        <v>3.82</v>
      </c>
      <c r="K61" s="14">
        <v>48</v>
      </c>
    </row>
    <row r="62" spans="1:11" ht="18" thickBot="1" thickTop="1">
      <c r="A62" s="37" t="s">
        <v>119</v>
      </c>
      <c r="B62" s="36" t="s">
        <v>121</v>
      </c>
      <c r="C62" s="33">
        <f t="shared" si="4"/>
        <v>188</v>
      </c>
      <c r="D62" s="30">
        <v>9.16</v>
      </c>
      <c r="E62" s="14">
        <v>72</v>
      </c>
      <c r="F62" s="25">
        <v>38.5</v>
      </c>
      <c r="G62" s="14">
        <v>69</v>
      </c>
      <c r="H62" s="15"/>
      <c r="I62" s="14"/>
      <c r="J62" s="25">
        <v>3.79</v>
      </c>
      <c r="K62" s="14">
        <v>47</v>
      </c>
    </row>
    <row r="63" spans="1:11" ht="18" thickBot="1" thickTop="1">
      <c r="A63" s="38" t="s">
        <v>152</v>
      </c>
      <c r="B63" s="36" t="s">
        <v>15</v>
      </c>
      <c r="C63" s="33">
        <f t="shared" si="4"/>
        <v>187</v>
      </c>
      <c r="D63" s="30">
        <v>9.08</v>
      </c>
      <c r="E63" s="14">
        <v>74</v>
      </c>
      <c r="F63" s="25">
        <v>33.5</v>
      </c>
      <c r="G63" s="14">
        <v>56</v>
      </c>
      <c r="H63" s="15"/>
      <c r="I63" s="14"/>
      <c r="J63" s="25">
        <v>4.06</v>
      </c>
      <c r="K63" s="14">
        <v>57</v>
      </c>
    </row>
    <row r="64" spans="1:11" ht="18" thickBot="1" thickTop="1">
      <c r="A64" s="38" t="s">
        <v>42</v>
      </c>
      <c r="B64" s="36" t="s">
        <v>45</v>
      </c>
      <c r="C64" s="33">
        <f t="shared" si="4"/>
        <v>187</v>
      </c>
      <c r="D64" s="30">
        <v>9.16</v>
      </c>
      <c r="E64" s="14">
        <v>72</v>
      </c>
      <c r="F64" s="25">
        <v>35</v>
      </c>
      <c r="G64" s="14">
        <v>59</v>
      </c>
      <c r="H64" s="15"/>
      <c r="I64" s="14"/>
      <c r="J64" s="25">
        <v>4.04</v>
      </c>
      <c r="K64" s="14">
        <v>56</v>
      </c>
    </row>
    <row r="65" spans="1:11" ht="18" thickBot="1" thickTop="1">
      <c r="A65" s="37" t="s">
        <v>26</v>
      </c>
      <c r="B65" s="36" t="s">
        <v>30</v>
      </c>
      <c r="C65" s="33">
        <f t="shared" si="4"/>
        <v>186</v>
      </c>
      <c r="D65" s="30">
        <v>9.07</v>
      </c>
      <c r="E65" s="14">
        <v>75</v>
      </c>
      <c r="F65" s="25">
        <v>36.5</v>
      </c>
      <c r="G65" s="14">
        <v>63</v>
      </c>
      <c r="H65" s="15"/>
      <c r="I65" s="14"/>
      <c r="J65" s="25">
        <v>3.82</v>
      </c>
      <c r="K65" s="14">
        <v>48</v>
      </c>
    </row>
    <row r="66" spans="1:11" ht="18" customHeight="1" thickBot="1" thickTop="1">
      <c r="A66" s="45" t="s">
        <v>160</v>
      </c>
      <c r="B66" s="46"/>
      <c r="C66" s="47"/>
      <c r="D66" s="30"/>
      <c r="E66" s="14"/>
      <c r="F66" s="25"/>
      <c r="G66" s="14"/>
      <c r="H66" s="15"/>
      <c r="I66" s="14"/>
      <c r="J66" s="25"/>
      <c r="K66" s="14"/>
    </row>
    <row r="67" spans="1:11" ht="18" thickBot="1" thickTop="1">
      <c r="A67" s="37" t="s">
        <v>26</v>
      </c>
      <c r="B67" s="36" t="s">
        <v>32</v>
      </c>
      <c r="C67" s="33">
        <f aca="true" t="shared" si="5" ref="C67:C78">SUM(E67,G67,I67,K67,M67)</f>
        <v>186</v>
      </c>
      <c r="D67" s="30">
        <v>9.66</v>
      </c>
      <c r="E67" s="14">
        <v>57</v>
      </c>
      <c r="F67" s="25">
        <v>47</v>
      </c>
      <c r="G67" s="14">
        <v>91</v>
      </c>
      <c r="H67" s="15"/>
      <c r="I67" s="14"/>
      <c r="J67" s="25">
        <v>3.53</v>
      </c>
      <c r="K67" s="14">
        <v>38</v>
      </c>
    </row>
    <row r="68" spans="1:11" ht="18" thickBot="1" thickTop="1">
      <c r="A68" s="37" t="s">
        <v>98</v>
      </c>
      <c r="B68" s="36" t="s">
        <v>127</v>
      </c>
      <c r="C68" s="33">
        <f t="shared" si="5"/>
        <v>186</v>
      </c>
      <c r="D68" s="30">
        <v>9.28</v>
      </c>
      <c r="E68" s="14">
        <v>68</v>
      </c>
      <c r="F68" s="25">
        <v>34.5</v>
      </c>
      <c r="G68" s="14">
        <v>58</v>
      </c>
      <c r="H68" s="15"/>
      <c r="I68" s="14"/>
      <c r="J68" s="25">
        <v>4.11</v>
      </c>
      <c r="K68" s="14">
        <v>60</v>
      </c>
    </row>
    <row r="69" spans="1:11" ht="18" thickBot="1" thickTop="1">
      <c r="A69" s="37" t="s">
        <v>98</v>
      </c>
      <c r="B69" s="36" t="s">
        <v>103</v>
      </c>
      <c r="C69" s="33">
        <f t="shared" si="5"/>
        <v>184</v>
      </c>
      <c r="D69" s="30">
        <v>9.71</v>
      </c>
      <c r="E69" s="14">
        <v>56</v>
      </c>
      <c r="F69" s="25">
        <v>36.5</v>
      </c>
      <c r="G69" s="14">
        <v>63</v>
      </c>
      <c r="H69" s="15"/>
      <c r="I69" s="14"/>
      <c r="J69" s="25">
        <v>4.22</v>
      </c>
      <c r="K69" s="14">
        <v>65</v>
      </c>
    </row>
    <row r="70" spans="1:11" ht="18" thickBot="1" thickTop="1">
      <c r="A70" s="37" t="s">
        <v>82</v>
      </c>
      <c r="B70" s="36" t="s">
        <v>85</v>
      </c>
      <c r="C70" s="33">
        <f t="shared" si="5"/>
        <v>183</v>
      </c>
      <c r="D70" s="30">
        <v>9.84</v>
      </c>
      <c r="E70" s="14">
        <v>52</v>
      </c>
      <c r="F70" s="25">
        <v>45</v>
      </c>
      <c r="G70" s="14">
        <v>86</v>
      </c>
      <c r="H70" s="15"/>
      <c r="I70" s="14"/>
      <c r="J70" s="25">
        <v>3.75</v>
      </c>
      <c r="K70" s="14">
        <v>45</v>
      </c>
    </row>
    <row r="71" spans="1:11" ht="18" thickBot="1" thickTop="1">
      <c r="A71" s="38" t="s">
        <v>130</v>
      </c>
      <c r="B71" s="36" t="s">
        <v>134</v>
      </c>
      <c r="C71" s="33">
        <f t="shared" si="5"/>
        <v>181</v>
      </c>
      <c r="D71" s="30">
        <v>9.08</v>
      </c>
      <c r="E71" s="14">
        <v>74</v>
      </c>
      <c r="F71" s="25">
        <v>34.5</v>
      </c>
      <c r="G71" s="14">
        <v>58</v>
      </c>
      <c r="H71" s="15"/>
      <c r="I71" s="14"/>
      <c r="J71" s="25">
        <v>3.86</v>
      </c>
      <c r="K71" s="14">
        <v>49</v>
      </c>
    </row>
    <row r="72" spans="1:11" ht="18" thickBot="1" thickTop="1">
      <c r="A72" s="37" t="s">
        <v>26</v>
      </c>
      <c r="B72" s="36" t="s">
        <v>31</v>
      </c>
      <c r="C72" s="33">
        <f t="shared" si="5"/>
        <v>181</v>
      </c>
      <c r="D72" s="30">
        <v>9.42</v>
      </c>
      <c r="E72" s="14">
        <v>63</v>
      </c>
      <c r="F72" s="25">
        <v>37.5</v>
      </c>
      <c r="G72" s="14">
        <v>66</v>
      </c>
      <c r="H72" s="15"/>
      <c r="I72" s="14"/>
      <c r="J72" s="25">
        <v>3.95</v>
      </c>
      <c r="K72" s="14">
        <v>52</v>
      </c>
    </row>
    <row r="73" spans="1:11" ht="18" thickBot="1" thickTop="1">
      <c r="A73" s="38" t="s">
        <v>143</v>
      </c>
      <c r="B73" s="36" t="s">
        <v>23</v>
      </c>
      <c r="C73" s="33">
        <f t="shared" si="5"/>
        <v>179</v>
      </c>
      <c r="D73" s="30">
        <v>10.01</v>
      </c>
      <c r="E73" s="14">
        <v>48</v>
      </c>
      <c r="F73" s="25">
        <v>42.5</v>
      </c>
      <c r="G73" s="14">
        <v>79</v>
      </c>
      <c r="H73" s="15"/>
      <c r="I73" s="14"/>
      <c r="J73" s="25">
        <v>3.96</v>
      </c>
      <c r="K73" s="14">
        <v>52</v>
      </c>
    </row>
    <row r="74" spans="1:11" ht="18" thickBot="1" thickTop="1">
      <c r="A74" s="37" t="s">
        <v>48</v>
      </c>
      <c r="B74" s="36" t="s">
        <v>52</v>
      </c>
      <c r="C74" s="33">
        <f t="shared" si="5"/>
        <v>179</v>
      </c>
      <c r="D74" s="30">
        <v>9.37</v>
      </c>
      <c r="E74" s="14">
        <v>64</v>
      </c>
      <c r="F74" s="25">
        <v>36.5</v>
      </c>
      <c r="G74" s="14">
        <v>63</v>
      </c>
      <c r="H74" s="15"/>
      <c r="I74" s="14"/>
      <c r="J74" s="25">
        <v>3.95</v>
      </c>
      <c r="K74" s="14">
        <v>52</v>
      </c>
    </row>
    <row r="75" spans="1:11" ht="18" thickBot="1" thickTop="1">
      <c r="A75" s="37" t="s">
        <v>98</v>
      </c>
      <c r="B75" s="36" t="s">
        <v>102</v>
      </c>
      <c r="C75" s="33">
        <f t="shared" si="5"/>
        <v>179</v>
      </c>
      <c r="D75" s="30">
        <v>9.36</v>
      </c>
      <c r="E75" s="14">
        <v>64</v>
      </c>
      <c r="F75" s="25">
        <v>36.5</v>
      </c>
      <c r="G75" s="14">
        <v>63</v>
      </c>
      <c r="H75" s="15"/>
      <c r="I75" s="14"/>
      <c r="J75" s="25">
        <v>3.96</v>
      </c>
      <c r="K75" s="14">
        <v>52</v>
      </c>
    </row>
    <row r="76" spans="1:11" ht="18" thickBot="1" thickTop="1">
      <c r="A76" s="37" t="s">
        <v>48</v>
      </c>
      <c r="B76" s="36" t="s">
        <v>51</v>
      </c>
      <c r="C76" s="33">
        <f t="shared" si="5"/>
        <v>178</v>
      </c>
      <c r="D76" s="30">
        <v>8.74</v>
      </c>
      <c r="E76" s="14">
        <v>88</v>
      </c>
      <c r="F76" s="25">
        <v>28</v>
      </c>
      <c r="G76" s="14">
        <v>41</v>
      </c>
      <c r="H76" s="15"/>
      <c r="I76" s="14"/>
      <c r="J76" s="25">
        <v>3.87</v>
      </c>
      <c r="K76" s="14">
        <v>49</v>
      </c>
    </row>
    <row r="77" spans="1:11" ht="18" thickBot="1" thickTop="1">
      <c r="A77" s="39" t="s">
        <v>152</v>
      </c>
      <c r="B77" s="36" t="s">
        <v>14</v>
      </c>
      <c r="C77" s="41">
        <f t="shared" si="5"/>
        <v>176</v>
      </c>
      <c r="D77" s="30">
        <v>9.22</v>
      </c>
      <c r="E77" s="14">
        <v>70</v>
      </c>
      <c r="F77" s="25">
        <v>31.5</v>
      </c>
      <c r="G77" s="14">
        <v>51</v>
      </c>
      <c r="H77" s="15"/>
      <c r="I77" s="14"/>
      <c r="J77" s="25">
        <v>4.01</v>
      </c>
      <c r="K77" s="14">
        <v>55</v>
      </c>
    </row>
    <row r="78" spans="1:11" ht="18" thickBot="1" thickTop="1">
      <c r="A78" s="38" t="s">
        <v>152</v>
      </c>
      <c r="B78" s="40" t="s">
        <v>125</v>
      </c>
      <c r="C78" s="33">
        <f t="shared" si="5"/>
        <v>175</v>
      </c>
      <c r="D78" s="30">
        <v>9.1</v>
      </c>
      <c r="E78" s="14">
        <v>74</v>
      </c>
      <c r="F78" s="25">
        <v>22</v>
      </c>
      <c r="G78" s="14">
        <v>28</v>
      </c>
      <c r="H78" s="15"/>
      <c r="I78" s="14"/>
      <c r="J78" s="25">
        <v>4.37</v>
      </c>
      <c r="K78" s="14">
        <v>73</v>
      </c>
    </row>
    <row r="79" spans="1:11" ht="18" customHeight="1" thickBot="1" thickTop="1">
      <c r="A79" s="48" t="s">
        <v>161</v>
      </c>
      <c r="B79" s="49"/>
      <c r="C79" s="50"/>
      <c r="D79" s="30"/>
      <c r="E79" s="14"/>
      <c r="F79" s="25"/>
      <c r="G79" s="14"/>
      <c r="H79" s="15"/>
      <c r="I79" s="14"/>
      <c r="J79" s="25"/>
      <c r="K79" s="14"/>
    </row>
    <row r="80" spans="1:11" ht="18" thickBot="1" thickTop="1">
      <c r="A80" s="37" t="s">
        <v>90</v>
      </c>
      <c r="B80" s="36" t="s">
        <v>96</v>
      </c>
      <c r="C80" s="33">
        <f aca="true" t="shared" si="6" ref="C80:C91">SUM(E80,G80,I80,K80,M80)</f>
        <v>175</v>
      </c>
      <c r="D80" s="30">
        <v>9.53</v>
      </c>
      <c r="E80" s="14">
        <v>60</v>
      </c>
      <c r="F80" s="25">
        <v>38</v>
      </c>
      <c r="G80" s="14">
        <v>67</v>
      </c>
      <c r="H80" s="15"/>
      <c r="I80" s="14"/>
      <c r="J80" s="25">
        <v>3.84</v>
      </c>
      <c r="K80" s="14">
        <v>48</v>
      </c>
    </row>
    <row r="81" spans="1:11" ht="18" thickBot="1" thickTop="1">
      <c r="A81" s="39" t="s">
        <v>42</v>
      </c>
      <c r="B81" s="36" t="s">
        <v>123</v>
      </c>
      <c r="C81" s="33">
        <f t="shared" si="6"/>
        <v>173</v>
      </c>
      <c r="D81" s="30">
        <v>9.44</v>
      </c>
      <c r="E81" s="14">
        <v>62</v>
      </c>
      <c r="F81" s="25">
        <v>37</v>
      </c>
      <c r="G81" s="14">
        <v>65</v>
      </c>
      <c r="H81" s="15"/>
      <c r="I81" s="14"/>
      <c r="J81" s="25">
        <v>3.76</v>
      </c>
      <c r="K81" s="14">
        <v>46</v>
      </c>
    </row>
    <row r="82" spans="1:11" ht="18" thickBot="1" thickTop="1">
      <c r="A82" s="34" t="s">
        <v>56</v>
      </c>
      <c r="B82" s="36" t="s">
        <v>60</v>
      </c>
      <c r="C82" s="33">
        <f t="shared" si="6"/>
        <v>173</v>
      </c>
      <c r="D82" s="30">
        <v>9.57</v>
      </c>
      <c r="E82" s="14">
        <v>59</v>
      </c>
      <c r="F82" s="25">
        <v>35.5</v>
      </c>
      <c r="G82" s="14">
        <v>61</v>
      </c>
      <c r="H82" s="15">
        <v>120</v>
      </c>
      <c r="I82" s="14">
        <v>53</v>
      </c>
      <c r="J82" s="25"/>
      <c r="K82" s="14"/>
    </row>
    <row r="83" spans="1:11" ht="18" thickBot="1" thickTop="1">
      <c r="A83" s="34" t="s">
        <v>119</v>
      </c>
      <c r="B83" s="36" t="s">
        <v>137</v>
      </c>
      <c r="C83" s="33">
        <f t="shared" si="6"/>
        <v>172</v>
      </c>
      <c r="D83" s="30">
        <v>9.56</v>
      </c>
      <c r="E83" s="14">
        <v>59</v>
      </c>
      <c r="F83" s="25">
        <v>33</v>
      </c>
      <c r="G83" s="14">
        <v>54</v>
      </c>
      <c r="H83" s="15"/>
      <c r="I83" s="14"/>
      <c r="J83" s="25">
        <v>4.09</v>
      </c>
      <c r="K83" s="14">
        <v>59</v>
      </c>
    </row>
    <row r="84" spans="1:11" ht="18" thickBot="1" thickTop="1">
      <c r="A84" s="34" t="s">
        <v>69</v>
      </c>
      <c r="B84" s="36" t="s">
        <v>71</v>
      </c>
      <c r="C84" s="33">
        <f t="shared" si="6"/>
        <v>172</v>
      </c>
      <c r="D84" s="30">
        <v>9.04</v>
      </c>
      <c r="E84" s="14">
        <v>76</v>
      </c>
      <c r="F84" s="25">
        <v>27.5</v>
      </c>
      <c r="G84" s="14">
        <v>40</v>
      </c>
      <c r="H84" s="15"/>
      <c r="I84" s="14"/>
      <c r="J84" s="25">
        <v>4.03</v>
      </c>
      <c r="K84" s="14">
        <v>56</v>
      </c>
    </row>
    <row r="85" spans="1:11" ht="18" thickBot="1" thickTop="1">
      <c r="A85" s="34" t="s">
        <v>75</v>
      </c>
      <c r="B85" s="36" t="s">
        <v>79</v>
      </c>
      <c r="C85" s="33">
        <f t="shared" si="6"/>
        <v>171</v>
      </c>
      <c r="D85" s="30">
        <v>9.5</v>
      </c>
      <c r="E85" s="14">
        <v>61</v>
      </c>
      <c r="F85" s="25">
        <v>35.5</v>
      </c>
      <c r="G85" s="14">
        <v>61</v>
      </c>
      <c r="H85" s="15"/>
      <c r="I85" s="14"/>
      <c r="J85" s="25">
        <v>3.87</v>
      </c>
      <c r="K85" s="14">
        <v>49</v>
      </c>
    </row>
    <row r="86" spans="1:11" ht="18" thickBot="1" thickTop="1">
      <c r="A86" s="31" t="s">
        <v>42</v>
      </c>
      <c r="B86" s="36" t="s">
        <v>46</v>
      </c>
      <c r="C86" s="33">
        <f t="shared" si="6"/>
        <v>170</v>
      </c>
      <c r="D86" s="30">
        <v>9.46</v>
      </c>
      <c r="E86" s="14">
        <v>62</v>
      </c>
      <c r="F86" s="25">
        <v>33</v>
      </c>
      <c r="G86" s="14">
        <v>54</v>
      </c>
      <c r="H86" s="15"/>
      <c r="I86" s="14"/>
      <c r="J86" s="25">
        <v>4</v>
      </c>
      <c r="K86" s="14">
        <v>54</v>
      </c>
    </row>
    <row r="87" spans="1:11" ht="18" thickBot="1" thickTop="1">
      <c r="A87" s="34" t="s">
        <v>119</v>
      </c>
      <c r="B87" s="36" t="s">
        <v>122</v>
      </c>
      <c r="C87" s="33">
        <f t="shared" si="6"/>
        <v>170</v>
      </c>
      <c r="D87" s="30">
        <v>9.39</v>
      </c>
      <c r="E87" s="14">
        <v>64</v>
      </c>
      <c r="F87" s="25">
        <v>32</v>
      </c>
      <c r="G87" s="14">
        <v>52</v>
      </c>
      <c r="H87" s="15"/>
      <c r="I87" s="14"/>
      <c r="J87" s="25">
        <v>4</v>
      </c>
      <c r="K87" s="14">
        <v>54</v>
      </c>
    </row>
    <row r="88" spans="1:11" ht="18" thickBot="1" thickTop="1">
      <c r="A88" s="34" t="s">
        <v>48</v>
      </c>
      <c r="B88" s="36" t="s">
        <v>54</v>
      </c>
      <c r="C88" s="33">
        <f t="shared" si="6"/>
        <v>165</v>
      </c>
      <c r="D88" s="30">
        <v>9.52</v>
      </c>
      <c r="E88" s="14">
        <v>55</v>
      </c>
      <c r="F88" s="25">
        <v>37.5</v>
      </c>
      <c r="G88" s="14">
        <v>66</v>
      </c>
      <c r="H88" s="15"/>
      <c r="I88" s="14"/>
      <c r="J88" s="25">
        <v>3.7</v>
      </c>
      <c r="K88" s="14">
        <v>44</v>
      </c>
    </row>
    <row r="89" spans="1:11" ht="18" thickBot="1" thickTop="1">
      <c r="A89" s="34" t="s">
        <v>69</v>
      </c>
      <c r="B89" s="36" t="s">
        <v>136</v>
      </c>
      <c r="C89" s="33">
        <f t="shared" si="6"/>
        <v>164</v>
      </c>
      <c r="D89" s="30">
        <v>9.3</v>
      </c>
      <c r="E89" s="14">
        <v>67</v>
      </c>
      <c r="F89" s="25">
        <v>33.5</v>
      </c>
      <c r="G89" s="14">
        <v>56</v>
      </c>
      <c r="H89" s="15"/>
      <c r="I89" s="14"/>
      <c r="J89" s="25">
        <v>3.63</v>
      </c>
      <c r="K89" s="14">
        <v>41</v>
      </c>
    </row>
    <row r="90" spans="1:11" ht="18" thickBot="1" thickTop="1">
      <c r="A90" s="34" t="s">
        <v>34</v>
      </c>
      <c r="B90" s="36" t="s">
        <v>40</v>
      </c>
      <c r="C90" s="33">
        <f t="shared" si="6"/>
        <v>164</v>
      </c>
      <c r="D90" s="30">
        <v>9.42</v>
      </c>
      <c r="E90" s="14">
        <v>63</v>
      </c>
      <c r="F90" s="25">
        <v>31.5</v>
      </c>
      <c r="G90" s="14">
        <v>51</v>
      </c>
      <c r="H90" s="15"/>
      <c r="I90" s="14"/>
      <c r="J90" s="25">
        <v>3.88</v>
      </c>
      <c r="K90" s="14">
        <v>50</v>
      </c>
    </row>
    <row r="91" spans="1:11" ht="18" thickBot="1" thickTop="1">
      <c r="A91" s="34" t="s">
        <v>48</v>
      </c>
      <c r="B91" s="36" t="s">
        <v>50</v>
      </c>
      <c r="C91" s="33">
        <f t="shared" si="6"/>
        <v>162</v>
      </c>
      <c r="D91" s="30">
        <v>9.31</v>
      </c>
      <c r="E91" s="14">
        <v>66</v>
      </c>
      <c r="F91" s="25">
        <v>27.5</v>
      </c>
      <c r="G91" s="14">
        <v>40</v>
      </c>
      <c r="H91" s="15"/>
      <c r="I91" s="14"/>
      <c r="J91" s="25">
        <v>4.03</v>
      </c>
      <c r="K91" s="14">
        <v>56</v>
      </c>
    </row>
    <row r="92" spans="1:11" ht="18" customHeight="1" thickBot="1" thickTop="1">
      <c r="A92" s="45" t="s">
        <v>162</v>
      </c>
      <c r="B92" s="46"/>
      <c r="C92" s="47"/>
      <c r="D92" s="30"/>
      <c r="E92" s="14"/>
      <c r="F92" s="25"/>
      <c r="G92" s="14"/>
      <c r="H92" s="15"/>
      <c r="I92" s="14"/>
      <c r="J92" s="25"/>
      <c r="K92" s="14"/>
    </row>
    <row r="93" spans="1:11" ht="18" thickBot="1" thickTop="1">
      <c r="A93" s="34" t="s">
        <v>69</v>
      </c>
      <c r="B93" s="36" t="s">
        <v>72</v>
      </c>
      <c r="C93" s="33">
        <f aca="true" t="shared" si="7" ref="C93:C101">SUM(E93,G93,I93,K93,M93)</f>
        <v>162</v>
      </c>
      <c r="D93" s="30">
        <v>9.4</v>
      </c>
      <c r="E93" s="14">
        <v>63</v>
      </c>
      <c r="F93" s="25">
        <v>31</v>
      </c>
      <c r="G93" s="14">
        <v>49</v>
      </c>
      <c r="H93" s="15"/>
      <c r="I93" s="14"/>
      <c r="J93" s="25">
        <v>3.89</v>
      </c>
      <c r="K93" s="14">
        <v>50</v>
      </c>
    </row>
    <row r="94" spans="1:11" ht="18" thickBot="1" thickTop="1">
      <c r="A94" s="34" t="s">
        <v>105</v>
      </c>
      <c r="B94" s="36" t="s">
        <v>110</v>
      </c>
      <c r="C94" s="33">
        <f t="shared" si="7"/>
        <v>160</v>
      </c>
      <c r="D94" s="30">
        <v>9.12</v>
      </c>
      <c r="E94" s="14">
        <v>73</v>
      </c>
      <c r="F94" s="25">
        <v>25</v>
      </c>
      <c r="G94" s="14">
        <v>34</v>
      </c>
      <c r="H94" s="25">
        <v>120</v>
      </c>
      <c r="I94" s="14">
        <v>53</v>
      </c>
      <c r="J94" s="25"/>
      <c r="K94" s="14"/>
    </row>
    <row r="95" spans="1:11" ht="18" thickBot="1" thickTop="1">
      <c r="A95" s="34" t="s">
        <v>82</v>
      </c>
      <c r="B95" s="36" t="s">
        <v>88</v>
      </c>
      <c r="C95" s="33">
        <f t="shared" si="7"/>
        <v>159</v>
      </c>
      <c r="D95" s="30">
        <v>9.62</v>
      </c>
      <c r="E95" s="14">
        <v>58</v>
      </c>
      <c r="F95" s="25">
        <v>33</v>
      </c>
      <c r="G95" s="14">
        <v>54</v>
      </c>
      <c r="H95" s="15"/>
      <c r="I95" s="14"/>
      <c r="J95" s="25">
        <v>3.81</v>
      </c>
      <c r="K95" s="14">
        <v>47</v>
      </c>
    </row>
    <row r="96" spans="1:11" ht="18" thickBot="1" thickTop="1">
      <c r="A96" s="37" t="s">
        <v>90</v>
      </c>
      <c r="B96" s="36" t="s">
        <v>92</v>
      </c>
      <c r="C96" s="33">
        <f t="shared" si="7"/>
        <v>158</v>
      </c>
      <c r="D96" s="30">
        <v>9.91</v>
      </c>
      <c r="E96" s="14">
        <v>51</v>
      </c>
      <c r="F96" s="25">
        <v>41.5</v>
      </c>
      <c r="G96" s="14">
        <v>77</v>
      </c>
      <c r="H96" s="15"/>
      <c r="I96" s="14"/>
      <c r="J96" s="25">
        <v>3.3</v>
      </c>
      <c r="K96" s="14">
        <v>30</v>
      </c>
    </row>
    <row r="97" spans="1:11" ht="18" thickBot="1" thickTop="1">
      <c r="A97" s="38" t="s">
        <v>153</v>
      </c>
      <c r="B97" s="36" t="s">
        <v>24</v>
      </c>
      <c r="C97" s="33">
        <f t="shared" si="7"/>
        <v>156</v>
      </c>
      <c r="D97" s="30">
        <v>10.02</v>
      </c>
      <c r="E97" s="14">
        <v>48</v>
      </c>
      <c r="F97" s="25">
        <v>36.5</v>
      </c>
      <c r="G97" s="14">
        <v>63</v>
      </c>
      <c r="H97" s="15"/>
      <c r="I97" s="14"/>
      <c r="J97" s="25">
        <v>3.73</v>
      </c>
      <c r="K97" s="14">
        <v>45</v>
      </c>
    </row>
    <row r="98" spans="1:11" ht="18" thickBot="1" thickTop="1">
      <c r="A98" s="39" t="s">
        <v>152</v>
      </c>
      <c r="B98" s="36" t="s">
        <v>13</v>
      </c>
      <c r="C98" s="33">
        <f t="shared" si="7"/>
        <v>154</v>
      </c>
      <c r="D98" s="30">
        <v>9.23</v>
      </c>
      <c r="E98" s="14">
        <v>70</v>
      </c>
      <c r="F98" s="25">
        <v>25</v>
      </c>
      <c r="G98" s="14">
        <v>34</v>
      </c>
      <c r="H98" s="15"/>
      <c r="I98" s="14"/>
      <c r="J98" s="25">
        <v>3.88</v>
      </c>
      <c r="K98" s="14">
        <v>50</v>
      </c>
    </row>
    <row r="99" spans="1:11" ht="18" thickBot="1" thickTop="1">
      <c r="A99" s="38" t="s">
        <v>153</v>
      </c>
      <c r="B99" s="36" t="s">
        <v>126</v>
      </c>
      <c r="C99" s="33">
        <f t="shared" si="7"/>
        <v>151</v>
      </c>
      <c r="D99" s="30">
        <v>9.44</v>
      </c>
      <c r="E99" s="14">
        <v>62</v>
      </c>
      <c r="F99" s="25">
        <v>30.5</v>
      </c>
      <c r="G99" s="14">
        <v>48</v>
      </c>
      <c r="H99" s="15"/>
      <c r="I99" s="14"/>
      <c r="J99" s="25">
        <v>3.61</v>
      </c>
      <c r="K99" s="14">
        <v>41</v>
      </c>
    </row>
    <row r="100" spans="1:11" ht="18" thickBot="1" thickTop="1">
      <c r="A100" s="37" t="s">
        <v>75</v>
      </c>
      <c r="B100" s="36" t="s">
        <v>80</v>
      </c>
      <c r="C100" s="33">
        <f t="shared" si="7"/>
        <v>151</v>
      </c>
      <c r="D100" s="30">
        <v>9.18</v>
      </c>
      <c r="E100" s="14">
        <v>71</v>
      </c>
      <c r="F100" s="25">
        <v>24</v>
      </c>
      <c r="G100" s="14">
        <v>32</v>
      </c>
      <c r="H100" s="15"/>
      <c r="I100" s="14"/>
      <c r="J100" s="25">
        <v>3.83</v>
      </c>
      <c r="K100" s="14">
        <v>48</v>
      </c>
    </row>
    <row r="101" spans="1:11" ht="18" thickBot="1" thickTop="1">
      <c r="A101" s="37" t="s">
        <v>112</v>
      </c>
      <c r="B101" s="36" t="s">
        <v>115</v>
      </c>
      <c r="C101" s="33">
        <f t="shared" si="7"/>
        <v>149</v>
      </c>
      <c r="D101" s="30">
        <v>10</v>
      </c>
      <c r="E101" s="14">
        <v>48</v>
      </c>
      <c r="F101" s="25">
        <v>32.5</v>
      </c>
      <c r="G101" s="14">
        <v>53</v>
      </c>
      <c r="H101" s="15"/>
      <c r="I101" s="14"/>
      <c r="J101" s="25">
        <v>3.84</v>
      </c>
      <c r="K101" s="14">
        <v>48</v>
      </c>
    </row>
    <row r="102" spans="1:11" ht="21.75" thickBot="1" thickTop="1">
      <c r="A102" s="45" t="s">
        <v>163</v>
      </c>
      <c r="B102" s="46"/>
      <c r="C102" s="46"/>
      <c r="D102" s="42"/>
      <c r="E102" s="14"/>
      <c r="F102" s="25"/>
      <c r="G102" s="14"/>
      <c r="H102" s="15"/>
      <c r="I102" s="14"/>
      <c r="J102" s="25"/>
      <c r="K102" s="14"/>
    </row>
    <row r="103" spans="1:11" ht="18" thickBot="1" thickTop="1">
      <c r="A103" s="37" t="s">
        <v>112</v>
      </c>
      <c r="B103" s="36" t="s">
        <v>142</v>
      </c>
      <c r="C103" s="33">
        <f aca="true" t="shared" si="8" ref="C103:C111">SUM(E103,G103,I103,K103,M103)</f>
        <v>147</v>
      </c>
      <c r="D103" s="30">
        <v>9.76</v>
      </c>
      <c r="E103" s="14">
        <v>54</v>
      </c>
      <c r="F103" s="25">
        <v>31</v>
      </c>
      <c r="G103" s="14">
        <v>49</v>
      </c>
      <c r="H103" s="15"/>
      <c r="I103" s="14"/>
      <c r="J103" s="25">
        <v>3.7</v>
      </c>
      <c r="K103" s="14">
        <v>44</v>
      </c>
    </row>
    <row r="104" spans="1:11" ht="18" thickBot="1" thickTop="1">
      <c r="A104" s="37" t="s">
        <v>48</v>
      </c>
      <c r="B104" s="36" t="s">
        <v>53</v>
      </c>
      <c r="C104" s="33">
        <f t="shared" si="8"/>
        <v>145</v>
      </c>
      <c r="D104" s="30">
        <v>9.41</v>
      </c>
      <c r="E104" s="14">
        <v>63</v>
      </c>
      <c r="F104" s="25">
        <v>24.5</v>
      </c>
      <c r="G104" s="14">
        <v>33</v>
      </c>
      <c r="H104" s="15"/>
      <c r="I104" s="14"/>
      <c r="J104" s="25">
        <v>3.87</v>
      </c>
      <c r="K104" s="14">
        <v>49</v>
      </c>
    </row>
    <row r="105" spans="1:11" ht="18" thickBot="1" thickTop="1">
      <c r="A105" s="34" t="s">
        <v>105</v>
      </c>
      <c r="B105" s="36" t="s">
        <v>111</v>
      </c>
      <c r="C105" s="29">
        <f t="shared" si="8"/>
        <v>144</v>
      </c>
      <c r="D105" s="25">
        <v>9.51</v>
      </c>
      <c r="E105" s="14">
        <v>61</v>
      </c>
      <c r="F105" s="25">
        <v>23</v>
      </c>
      <c r="G105" s="14">
        <v>30</v>
      </c>
      <c r="H105" s="25">
        <v>120</v>
      </c>
      <c r="I105" s="14">
        <v>53</v>
      </c>
      <c r="J105" s="25"/>
      <c r="K105" s="14"/>
    </row>
    <row r="106" spans="1:11" ht="18" thickBot="1" thickTop="1">
      <c r="A106" s="37" t="s">
        <v>69</v>
      </c>
      <c r="B106" s="36" t="s">
        <v>73</v>
      </c>
      <c r="C106" s="33">
        <f t="shared" si="8"/>
        <v>143</v>
      </c>
      <c r="D106" s="30">
        <v>9.47</v>
      </c>
      <c r="E106" s="14">
        <v>62</v>
      </c>
      <c r="F106" s="25">
        <v>22.5</v>
      </c>
      <c r="G106" s="14">
        <v>29</v>
      </c>
      <c r="H106" s="15"/>
      <c r="I106" s="14"/>
      <c r="J106" s="25">
        <v>3.94</v>
      </c>
      <c r="K106" s="14">
        <v>52</v>
      </c>
    </row>
    <row r="107" spans="1:11" ht="18" thickBot="1" thickTop="1">
      <c r="A107" s="34" t="s">
        <v>48</v>
      </c>
      <c r="B107" s="36" t="s">
        <v>49</v>
      </c>
      <c r="C107" s="33">
        <f t="shared" si="8"/>
        <v>140</v>
      </c>
      <c r="D107" s="30">
        <v>9.59</v>
      </c>
      <c r="E107" s="14">
        <v>59</v>
      </c>
      <c r="F107" s="25">
        <v>23</v>
      </c>
      <c r="G107" s="14">
        <v>30</v>
      </c>
      <c r="H107" s="15"/>
      <c r="I107" s="14"/>
      <c r="J107" s="25">
        <v>3.92</v>
      </c>
      <c r="K107" s="14">
        <v>51</v>
      </c>
    </row>
    <row r="108" spans="1:11" ht="18" thickBot="1" thickTop="1">
      <c r="A108" s="34" t="s">
        <v>128</v>
      </c>
      <c r="B108" s="36" t="s">
        <v>66</v>
      </c>
      <c r="C108" s="33">
        <f t="shared" si="8"/>
        <v>134</v>
      </c>
      <c r="D108" s="30">
        <v>9.65</v>
      </c>
      <c r="E108" s="14">
        <v>57</v>
      </c>
      <c r="F108" s="25">
        <v>27</v>
      </c>
      <c r="G108" s="14">
        <v>39</v>
      </c>
      <c r="H108" s="15"/>
      <c r="I108" s="14"/>
      <c r="J108" s="25">
        <v>3.53</v>
      </c>
      <c r="K108" s="14">
        <v>38</v>
      </c>
    </row>
    <row r="109" spans="1:11" ht="18" thickBot="1" thickTop="1">
      <c r="A109" s="34" t="s">
        <v>26</v>
      </c>
      <c r="B109" s="36" t="s">
        <v>28</v>
      </c>
      <c r="C109" s="29">
        <f t="shared" si="8"/>
        <v>128</v>
      </c>
      <c r="D109" s="25">
        <v>9.71</v>
      </c>
      <c r="E109" s="14">
        <v>56</v>
      </c>
      <c r="F109" s="25">
        <v>20</v>
      </c>
      <c r="G109" s="14">
        <v>24</v>
      </c>
      <c r="H109" s="15"/>
      <c r="I109" s="14"/>
      <c r="J109" s="25">
        <v>3.83</v>
      </c>
      <c r="K109" s="14">
        <v>48</v>
      </c>
    </row>
    <row r="110" spans="1:11" ht="18" thickBot="1" thickTop="1">
      <c r="A110" s="34" t="s">
        <v>128</v>
      </c>
      <c r="B110" s="36" t="s">
        <v>68</v>
      </c>
      <c r="C110" s="29">
        <f t="shared" si="8"/>
        <v>125</v>
      </c>
      <c r="D110" s="25">
        <v>9.77</v>
      </c>
      <c r="E110" s="14">
        <v>54</v>
      </c>
      <c r="F110" s="25">
        <v>25.5</v>
      </c>
      <c r="G110" s="14">
        <v>34</v>
      </c>
      <c r="H110" s="15"/>
      <c r="I110" s="14"/>
      <c r="J110" s="25">
        <v>3.51</v>
      </c>
      <c r="K110" s="14">
        <v>37</v>
      </c>
    </row>
    <row r="111" spans="1:11" ht="18" thickBot="1" thickTop="1">
      <c r="A111" s="34" t="s">
        <v>128</v>
      </c>
      <c r="B111" s="36" t="s">
        <v>67</v>
      </c>
      <c r="C111" s="29">
        <f t="shared" si="8"/>
        <v>114</v>
      </c>
      <c r="D111" s="25">
        <v>10.1</v>
      </c>
      <c r="E111" s="14">
        <v>46</v>
      </c>
      <c r="F111" s="25">
        <v>24.5</v>
      </c>
      <c r="G111" s="14">
        <v>33</v>
      </c>
      <c r="H111" s="15"/>
      <c r="I111" s="14"/>
      <c r="J111" s="25">
        <v>3.43</v>
      </c>
      <c r="K111" s="14">
        <v>35</v>
      </c>
    </row>
    <row r="112" ht="15" thickTop="1"/>
  </sheetData>
  <sheetProtection selectLockedCells="1" selectUnlockedCells="1"/>
  <mergeCells count="9">
    <mergeCell ref="A2:C2"/>
    <mergeCell ref="A102:C102"/>
    <mergeCell ref="A66:C66"/>
    <mergeCell ref="A53:C53"/>
    <mergeCell ref="A40:C40"/>
    <mergeCell ref="A27:C27"/>
    <mergeCell ref="A14:C14"/>
    <mergeCell ref="A92:C92"/>
    <mergeCell ref="A79:C7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Asia</cp:lastModifiedBy>
  <dcterms:modified xsi:type="dcterms:W3CDTF">2012-06-17T10:42:13Z</dcterms:modified>
  <cp:category/>
  <cp:version/>
  <cp:contentType/>
  <cp:contentStatus/>
</cp:coreProperties>
</file>